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drawings/drawing12.xml" ContentType="application/vnd.openxmlformats-officedocument.drawing+xml"/>
  <Override PartName="/xl/ctrlProps/ctrlProp2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ESTADISTICA 2022\1Nueva carpeta (2)\REPORTES diciembre 2022\PARA ENVIO\ATENDIDOS ATENCIONES\"/>
    </mc:Choice>
  </mc:AlternateContent>
  <xr:revisionPtr revIDLastSave="0" documentId="13_ncr:1_{CC8F0CFF-314F-4F79-9066-27D8A3241340}" xr6:coauthVersionLast="46" xr6:coauthVersionMax="46" xr10:uidLastSave="{00000000-0000-0000-0000-000000000000}"/>
  <bookViews>
    <workbookView xWindow="-120" yWindow="-120" windowWidth="29040" windowHeight="15840" firstSheet="7" activeTab="17" xr2:uid="{00000000-000D-0000-FFFF-FFFF00000000}"/>
  </bookViews>
  <sheets>
    <sheet name="ENERO" sheetId="1" r:id="rId1"/>
    <sheet name="FEBRERO" sheetId="4" r:id="rId2"/>
    <sheet name="MARZO " sheetId="5" r:id="rId3"/>
    <sheet name="1 TRIM" sheetId="2" r:id="rId4"/>
    <sheet name="ABRIL" sheetId="6" r:id="rId5"/>
    <sheet name="MAYO" sheetId="8" r:id="rId6"/>
    <sheet name="JUNIO" sheetId="9" r:id="rId7"/>
    <sheet name="1 SEMESTRE" sheetId="7" r:id="rId8"/>
    <sheet name="JULIO" sheetId="10" r:id="rId9"/>
    <sheet name="AGOSTO" sheetId="11" r:id="rId10"/>
    <sheet name="SETIEMBRE" sheetId="12" r:id="rId11"/>
    <sheet name="3 TRIMES" sheetId="13" r:id="rId12"/>
    <sheet name="OCTUBRE" sheetId="14" r:id="rId13"/>
    <sheet name="NOVIEMBRE" sheetId="15" r:id="rId14"/>
    <sheet name="DICIEMBRE" sheetId="16" r:id="rId15"/>
    <sheet name="4TO TRIMESRE" sheetId="17" r:id="rId16"/>
    <sheet name="2DO SEMESTRE" sheetId="18" r:id="rId17"/>
    <sheet name="ANUAL" sheetId="19" r:id="rId18"/>
  </sheets>
  <externalReferences>
    <externalReference r:id="rId19"/>
  </externalReferences>
  <definedNames>
    <definedName name="_xlnm.Print_Titles" localSheetId="0">ENERO!$1:$7</definedName>
  </definedNames>
  <calcPr calcId="181029"/>
</workbook>
</file>

<file path=xl/calcChain.xml><?xml version="1.0" encoding="utf-8"?>
<calcChain xmlns="http://schemas.openxmlformats.org/spreadsheetml/2006/main">
  <c r="B15" i="19" l="1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C14" i="19"/>
  <c r="D14" i="19"/>
  <c r="E14" i="19"/>
  <c r="F14" i="19"/>
  <c r="G14" i="19"/>
  <c r="B14" i="19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C14" i="18"/>
  <c r="D14" i="18"/>
  <c r="E14" i="18"/>
  <c r="F14" i="18"/>
  <c r="G14" i="18"/>
  <c r="B14" i="18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4" i="17"/>
  <c r="D14" i="17"/>
  <c r="E14" i="17"/>
  <c r="F14" i="17"/>
  <c r="G14" i="17"/>
  <c r="B14" i="17"/>
  <c r="C14" i="16"/>
  <c r="D14" i="16"/>
  <c r="E14" i="16"/>
  <c r="F14" i="16"/>
  <c r="G14" i="16"/>
  <c r="B14" i="16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C14" i="13"/>
  <c r="D14" i="13"/>
  <c r="E14" i="13"/>
  <c r="F14" i="13"/>
  <c r="G14" i="13"/>
  <c r="B14" i="13"/>
</calcChain>
</file>

<file path=xl/sharedStrings.xml><?xml version="1.0" encoding="utf-8"?>
<sst xmlns="http://schemas.openxmlformats.org/spreadsheetml/2006/main" count="495" uniqueCount="46">
  <si>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</si>
  <si>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- 2022</t>
  </si>
  <si>
    <t>Diresa/Red/M.Red/EE.SS: AREQUIPA/AREQUIPA CAYLLOMA/YANAHUARA/TODOS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</si>
  <si>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</si>
  <si>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</si>
  <si>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</si>
  <si>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</si>
  <si>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</si>
  <si>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</si>
  <si>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</si>
  <si>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</si>
  <si>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</si>
  <si>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</si>
  <si>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</si>
  <si>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</si>
  <si>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</si>
  <si>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</si>
  <si>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</si>
  <si>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</si>
  <si>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</si>
  <si>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</si>
  <si>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 xml:space="preserve">Periodo:      ENERO   A   MARZO   22      </t>
  </si>
  <si>
    <t>Diresa/Red/M.Red/EE.SS: AREQUIPA/AREQUIPA CAYLLOMA/MICRO YANAHUARA / MR   YANAHUARA</t>
  </si>
  <si>
    <t xml:space="preserve">Periodo:  FEBRERO 2022        </t>
  </si>
  <si>
    <t>Diresa/Red/M.Red/EE.SS: AREQUIPA/AREQUIPA CAYLLOMA/MR YANAHUARA SACHACA/MR YANAHUARA</t>
  </si>
  <si>
    <t xml:space="preserve">Periodo:      MARZO  2022      </t>
  </si>
  <si>
    <t>Diresa/Red/M.Red/EE.SS: AREQUIPA/AREQUIPA CAYLLOMA/MICRO YANAHUARA / MR YANAHUARA</t>
  </si>
  <si>
    <t xml:space="preserve">Periodo:   abril    2022        </t>
  </si>
  <si>
    <t>Diresa/Red/M.Red/EE.SS: AREQUIPA/AREQUIPA CAYLLOMA/MR YANAHUARA SACHACA/mr yanahuara</t>
  </si>
  <si>
    <t>Periodo:            1 SEMESTRE  2022</t>
  </si>
  <si>
    <t xml:space="preserve">Diresa/Red/M.Red/EE.SS: AREQUIPA/AREQUIPA CAYLLOMA/MR YANAHUARA SACHACA/MR </t>
  </si>
  <si>
    <t xml:space="preserve">Periodo:            MAYO   2022  </t>
  </si>
  <si>
    <t>Diresa/Red/M.Red/EE.SS: AREQUIPA/AREQUIPA CAYLLOMA/MR  YANAHUARA SACHACA /MR YANAHUARA</t>
  </si>
  <si>
    <t>Periodo:            junio   2022</t>
  </si>
  <si>
    <t>Diresa/Red/M.Red/EE.SS: AREQUIPA/AREQUIPA CAYLLOMA/mr yanahuara sachaca/mr yanahuara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</si>
  <si>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</si>
  <si>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Julio - 2022</t>
  </si>
  <si>
    <t>Periodo:            AGOSTO    2022</t>
  </si>
  <si>
    <t>Diresa/Red/M.Red/EE.SS: AREQUIPA/AREQUIPA CAYLLOMA/MR YANAHUARA SACHACA /MR  YANAHUARA</t>
  </si>
  <si>
    <t>Periodo:            SETIEMBRE    2022</t>
  </si>
  <si>
    <t>Periodo:                Octubre - 2022</t>
  </si>
  <si>
    <t>Periodo:                Noviembre - 2022</t>
  </si>
  <si>
    <t>Periodo:                DICIEMBRE - 2022</t>
  </si>
  <si>
    <t>Periodo:                01 DE ENERO AL 31 DIC - 2022</t>
  </si>
  <si>
    <t>Periodo:                octubre a diciembre 2022 - 2022</t>
  </si>
  <si>
    <t>Periodo:            DE JULIO A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</si>
</sst>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Calibri"/>
      <family val="2"/>
    </font>
    <font>
      <sz val="11"/>
      <color rgb="FF00000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3" fillId="0" borderId="0" xfId="0" applyFont="1"/>
    <xf numFmtId="0" fontId="8" fillId="2" borderId="1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top" wrapText="1" readingOrder="1"/>
    </xf>
    <xf numFmtId="0" fontId="10" fillId="0" borderId="1" xfId="0" applyFont="1" applyBorder="1" applyAlignment="1">
      <alignment vertical="top" wrapText="1" readingOrder="1"/>
    </xf>
    <xf numFmtId="0" fontId="11" fillId="0" borderId="0" xfId="0" applyFont="1"/>
    <xf numFmtId="0" fontId="16" fillId="2" borderId="1" xfId="0" applyFont="1" applyFill="1" applyBorder="1" applyAlignment="1">
      <alignment horizontal="center" vertical="top" wrapText="1" readingOrder="1"/>
    </xf>
    <xf numFmtId="0" fontId="17" fillId="0" borderId="1" xfId="0" applyFont="1" applyBorder="1" applyAlignment="1">
      <alignment vertical="top" wrapText="1" readingOrder="1"/>
    </xf>
    <xf numFmtId="0" fontId="17" fillId="3" borderId="1" xfId="0" applyFont="1" applyFill="1" applyBorder="1" applyAlignment="1">
      <alignment vertical="top" wrapText="1" readingOrder="1"/>
    </xf>
    <xf numFmtId="0" fontId="18" fillId="0" borderId="1" xfId="0" applyFont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17" fillId="3" borderId="5" xfId="0" applyFont="1" applyFill="1" applyBorder="1" applyAlignment="1">
      <alignment vertical="top" wrapText="1" readingOrder="1"/>
    </xf>
    <xf numFmtId="0" fontId="18" fillId="0" borderId="5" xfId="0" applyFont="1" applyBorder="1" applyAlignment="1">
      <alignment vertical="top" wrapText="1" readingOrder="1"/>
    </xf>
    <xf numFmtId="0" fontId="16" fillId="2" borderId="5" xfId="0" applyFont="1" applyFill="1" applyBorder="1" applyAlignment="1">
      <alignment horizontal="center" vertical="top" wrapText="1" readingOrder="1"/>
    </xf>
    <xf numFmtId="0" fontId="19" fillId="0" borderId="0" xfId="0" applyFont="1"/>
    <xf numFmtId="0" fontId="24" fillId="2" borderId="1" xfId="0" applyFont="1" applyFill="1" applyBorder="1" applyAlignment="1">
      <alignment horizontal="center" vertical="top" wrapText="1" readingOrder="1"/>
    </xf>
    <xf numFmtId="0" fontId="25" fillId="0" borderId="1" xfId="0" applyFont="1" applyBorder="1" applyAlignment="1">
      <alignment vertical="top" wrapText="1" readingOrder="1"/>
    </xf>
    <xf numFmtId="0" fontId="25" fillId="3" borderId="1" xfId="0" applyFont="1" applyFill="1" applyBorder="1" applyAlignment="1">
      <alignment vertical="top" wrapText="1" readingOrder="1"/>
    </xf>
    <xf numFmtId="0" fontId="26" fillId="0" borderId="1" xfId="0" applyFont="1" applyBorder="1" applyAlignment="1">
      <alignment vertical="top" wrapText="1" readingOrder="1"/>
    </xf>
    <xf numFmtId="0" fontId="28" fillId="3" borderId="1" xfId="0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vertical="top" wrapText="1"/>
    </xf>
    <xf numFmtId="0" fontId="15" fillId="2" borderId="5" xfId="0" applyFont="1" applyFill="1" applyBorder="1" applyAlignment="1">
      <alignment horizontal="center" vertical="top" wrapText="1" readingOrder="1"/>
    </xf>
    <xf numFmtId="0" fontId="11" fillId="0" borderId="5" xfId="0" applyFont="1" applyBorder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 readingOrder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0" xfId="0" applyFont="1"/>
    <xf numFmtId="0" fontId="20" fillId="0" borderId="0" xfId="0" applyFont="1" applyAlignment="1">
      <alignment horizontal="center" vertical="top" wrapText="1" readingOrder="1"/>
    </xf>
    <xf numFmtId="0" fontId="21" fillId="0" borderId="0" xfId="0" applyFont="1" applyAlignment="1">
      <alignment vertical="top" wrapText="1" readingOrder="1"/>
    </xf>
    <xf numFmtId="0" fontId="22" fillId="0" borderId="0" xfId="0" applyFont="1" applyAlignment="1">
      <alignment vertical="top" wrapText="1" readingOrder="1"/>
    </xf>
    <xf numFmtId="0" fontId="1" fillId="0" borderId="0" xfId="2"/>
  </cellXfs>
  <cellStyles count="3">
    <cellStyle name="Normal" xfId="0" builtinId="0"/>
    <cellStyle name="Normal 2" xfId="1" xr:uid="{60422651-40D5-497E-9192-92BE188ADBD3}"/>
    <cellStyle name="Normal 3" xfId="2" xr:uid="{3B7B7567-E92B-44AE-99A5-A468F2C08CE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2</xdr:row>
          <xdr:rowOff>438150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A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2</xdr:row>
          <xdr:rowOff>47625</xdr:rowOff>
        </xdr:from>
        <xdr:to>
          <xdr:col>8</xdr:col>
          <xdr:colOff>342900</xdr:colOff>
          <xdr:row>2</xdr:row>
          <xdr:rowOff>438150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Juntar</a:t>
              </a:r>
            </a:p>
            <a:p>
              <a:pPr algn="ctr" rtl="0">
                <a:defRPr sz="1000"/>
              </a:pPr>
              <a:endParaRPr lang="es-ES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E8DB083-A76C-45D4-8C49-EACB12D00F8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8506E8-7972-4BE7-9202-C114102B98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20435-4A1F-4EC8-8E60-99B0737018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5143" cy="1898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45EB992-6F00-4392-B82C-C55CDFF4BA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ESTADISTICA%202022/1Nueva%20carpeta%20(2)/Nueva%20carpeta/SETIEMBRE/MICRORED/ATD%20ATC/_ATENDIDOS%20ATENCIONES%20MR%20YANAHU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onfiguracion"/>
      <sheetName val="_ATENDIDOS ATENCIONES MR YANAHU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workbookViewId="0">
      <pane ySplit="7" topLeftCell="A8" activePane="bottomLeft" state="frozen"/>
      <selection pane="bottomLeft" activeCell="B15" sqref="B1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 x14ac:dyDescent="0.25"/>
    <row r="3" spans="1:9" ht="46.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 x14ac:dyDescent="0.25"/>
    <row r="5" spans="1:9" ht="18" customHeight="1" x14ac:dyDescent="0.25">
      <c r="A5" s="27" t="s">
        <v>1</v>
      </c>
      <c r="B5" s="25"/>
      <c r="C5" s="25"/>
      <c r="D5" s="25"/>
      <c r="E5" s="25"/>
      <c r="F5" s="25"/>
      <c r="G5" s="25"/>
      <c r="H5" s="25"/>
      <c r="I5" s="25"/>
    </row>
    <row r="6" spans="1:9" ht="18" customHeight="1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 x14ac:dyDescent="0.25"/>
    <row r="8" spans="1:9" ht="15.4" customHeight="1" x14ac:dyDescent="0.25"/>
    <row r="9" spans="1:9" ht="18" customHeight="1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 x14ac:dyDescent="0.25"/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4063</v>
      </c>
      <c r="C14" s="3">
        <v>2448</v>
      </c>
      <c r="D14" s="3">
        <v>1615</v>
      </c>
      <c r="E14" s="3">
        <v>28670</v>
      </c>
      <c r="F14" s="3">
        <v>16360</v>
      </c>
      <c r="G14" s="3">
        <v>12310</v>
      </c>
    </row>
    <row r="15" spans="1:9" ht="16.5" x14ac:dyDescent="0.25">
      <c r="A15" s="4" t="s">
        <v>12</v>
      </c>
      <c r="B15" s="4">
        <v>44</v>
      </c>
      <c r="C15" s="4">
        <v>25</v>
      </c>
      <c r="D15" s="4">
        <v>19</v>
      </c>
      <c r="E15" s="4">
        <v>59</v>
      </c>
      <c r="F15" s="4">
        <v>35</v>
      </c>
      <c r="G15" s="4">
        <v>24</v>
      </c>
    </row>
    <row r="16" spans="1:9" ht="16.5" x14ac:dyDescent="0.25">
      <c r="A16" s="4" t="s">
        <v>13</v>
      </c>
      <c r="B16" s="4">
        <v>88</v>
      </c>
      <c r="C16" s="4">
        <v>56</v>
      </c>
      <c r="D16" s="4">
        <v>32</v>
      </c>
      <c r="E16" s="4">
        <v>274</v>
      </c>
      <c r="F16" s="4">
        <v>165</v>
      </c>
      <c r="G16" s="4">
        <v>109</v>
      </c>
    </row>
    <row r="17" spans="1:7" ht="16.5" x14ac:dyDescent="0.25">
      <c r="A17" s="4" t="s">
        <v>14</v>
      </c>
      <c r="B17" s="4">
        <v>169</v>
      </c>
      <c r="C17" s="4">
        <v>83</v>
      </c>
      <c r="D17" s="4">
        <v>86</v>
      </c>
      <c r="E17" s="4">
        <v>551</v>
      </c>
      <c r="F17" s="4">
        <v>257</v>
      </c>
      <c r="G17" s="4">
        <v>294</v>
      </c>
    </row>
    <row r="18" spans="1:7" ht="16.5" x14ac:dyDescent="0.25">
      <c r="A18" s="4" t="s">
        <v>15</v>
      </c>
      <c r="B18" s="4">
        <v>101</v>
      </c>
      <c r="C18" s="4">
        <v>52</v>
      </c>
      <c r="D18" s="4">
        <v>49</v>
      </c>
      <c r="E18" s="4">
        <v>1842</v>
      </c>
      <c r="F18" s="4">
        <v>945</v>
      </c>
      <c r="G18" s="4">
        <v>897</v>
      </c>
    </row>
    <row r="19" spans="1:7" ht="16.5" x14ac:dyDescent="0.25">
      <c r="A19" s="4" t="s">
        <v>16</v>
      </c>
      <c r="B19" s="4">
        <v>150</v>
      </c>
      <c r="C19" s="4">
        <v>89</v>
      </c>
      <c r="D19" s="4">
        <v>61</v>
      </c>
      <c r="E19" s="4">
        <v>894</v>
      </c>
      <c r="F19" s="4">
        <v>501</v>
      </c>
      <c r="G19" s="4">
        <v>393</v>
      </c>
    </row>
    <row r="20" spans="1:7" ht="16.5" x14ac:dyDescent="0.25">
      <c r="A20" s="4" t="s">
        <v>17</v>
      </c>
      <c r="B20" s="4">
        <v>1158</v>
      </c>
      <c r="C20" s="4">
        <v>737</v>
      </c>
      <c r="D20" s="4">
        <v>421</v>
      </c>
      <c r="E20" s="4">
        <v>7274</v>
      </c>
      <c r="F20" s="4">
        <v>4336</v>
      </c>
      <c r="G20" s="4">
        <v>2938</v>
      </c>
    </row>
    <row r="21" spans="1:7" ht="16.5" x14ac:dyDescent="0.25">
      <c r="A21" s="4" t="s">
        <v>18</v>
      </c>
      <c r="B21" s="4">
        <v>1876</v>
      </c>
      <c r="C21" s="4">
        <v>1170</v>
      </c>
      <c r="D21" s="4">
        <v>706</v>
      </c>
      <c r="E21" s="4">
        <v>14388</v>
      </c>
      <c r="F21" s="4">
        <v>8376</v>
      </c>
      <c r="G21" s="4">
        <v>6012</v>
      </c>
    </row>
    <row r="22" spans="1:7" ht="16.5" x14ac:dyDescent="0.25">
      <c r="A22" s="4" t="s">
        <v>19</v>
      </c>
      <c r="B22" s="4">
        <v>477</v>
      </c>
      <c r="C22" s="4">
        <v>236</v>
      </c>
      <c r="D22" s="4">
        <v>241</v>
      </c>
      <c r="E22" s="4">
        <v>3388</v>
      </c>
      <c r="F22" s="4">
        <v>1745</v>
      </c>
      <c r="G22" s="4">
        <v>1643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7AA9-9448-4A90-AA64-468CF23DD9CE}">
  <dimension ref="A1:I22"/>
  <sheetViews>
    <sheetView showGridLines="0" workbookViewId="0">
      <selection activeCell="A29" sqref="A29:XFD29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37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38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2409</v>
      </c>
      <c r="C14" s="3">
        <v>1295</v>
      </c>
      <c r="D14" s="3">
        <v>1114</v>
      </c>
      <c r="E14" s="3">
        <v>13360</v>
      </c>
      <c r="F14" s="3">
        <v>8200</v>
      </c>
      <c r="G14" s="3">
        <v>5160</v>
      </c>
    </row>
    <row r="15" spans="1:9" ht="16.5" x14ac:dyDescent="0.25">
      <c r="A15" s="4" t="s">
        <v>12</v>
      </c>
      <c r="B15" s="4">
        <v>22</v>
      </c>
      <c r="C15" s="4">
        <v>15</v>
      </c>
      <c r="D15" s="4">
        <v>7</v>
      </c>
      <c r="E15" s="4">
        <v>47</v>
      </c>
      <c r="F15" s="4">
        <v>32</v>
      </c>
      <c r="G15" s="4">
        <v>15</v>
      </c>
    </row>
    <row r="16" spans="1:9" ht="16.5" x14ac:dyDescent="0.25">
      <c r="A16" s="4" t="s">
        <v>13</v>
      </c>
      <c r="B16" s="4">
        <v>13</v>
      </c>
      <c r="C16" s="4">
        <v>7</v>
      </c>
      <c r="D16" s="4">
        <v>6</v>
      </c>
      <c r="E16" s="4">
        <v>401</v>
      </c>
      <c r="F16" s="4">
        <v>195</v>
      </c>
      <c r="G16" s="4">
        <v>206</v>
      </c>
    </row>
    <row r="17" spans="1:7" ht="16.5" x14ac:dyDescent="0.25">
      <c r="A17" s="4" t="s">
        <v>14</v>
      </c>
      <c r="B17" s="4">
        <v>29</v>
      </c>
      <c r="C17" s="4">
        <v>13</v>
      </c>
      <c r="D17" s="4">
        <v>16</v>
      </c>
      <c r="E17" s="4">
        <v>651</v>
      </c>
      <c r="F17" s="4">
        <v>368</v>
      </c>
      <c r="G17" s="4">
        <v>283</v>
      </c>
    </row>
    <row r="18" spans="1:7" ht="16.5" x14ac:dyDescent="0.25">
      <c r="A18" s="4" t="s">
        <v>15</v>
      </c>
      <c r="B18" s="4">
        <v>237</v>
      </c>
      <c r="C18" s="4">
        <v>111</v>
      </c>
      <c r="D18" s="4">
        <v>126</v>
      </c>
      <c r="E18" s="4">
        <v>1202</v>
      </c>
      <c r="F18" s="4">
        <v>629</v>
      </c>
      <c r="G18" s="4">
        <v>573</v>
      </c>
    </row>
    <row r="19" spans="1:7" ht="16.5" x14ac:dyDescent="0.25">
      <c r="A19" s="4" t="s">
        <v>16</v>
      </c>
      <c r="B19" s="4">
        <v>187</v>
      </c>
      <c r="C19" s="4">
        <v>94</v>
      </c>
      <c r="D19" s="4">
        <v>93</v>
      </c>
      <c r="E19" s="4">
        <v>1244</v>
      </c>
      <c r="F19" s="4">
        <v>605</v>
      </c>
      <c r="G19" s="4">
        <v>639</v>
      </c>
    </row>
    <row r="20" spans="1:7" ht="16.5" x14ac:dyDescent="0.25">
      <c r="A20" s="4" t="s">
        <v>17</v>
      </c>
      <c r="B20" s="4">
        <v>468</v>
      </c>
      <c r="C20" s="4">
        <v>252</v>
      </c>
      <c r="D20" s="4">
        <v>216</v>
      </c>
      <c r="E20" s="4">
        <v>2798</v>
      </c>
      <c r="F20" s="4">
        <v>1945</v>
      </c>
      <c r="G20" s="4">
        <v>853</v>
      </c>
    </row>
    <row r="21" spans="1:7" ht="16.5" x14ac:dyDescent="0.25">
      <c r="A21" s="4" t="s">
        <v>18</v>
      </c>
      <c r="B21" s="4">
        <v>1088</v>
      </c>
      <c r="C21" s="4">
        <v>599</v>
      </c>
      <c r="D21" s="4">
        <v>489</v>
      </c>
      <c r="E21" s="4">
        <v>5117</v>
      </c>
      <c r="F21" s="4">
        <v>3327</v>
      </c>
      <c r="G21" s="4">
        <v>1790</v>
      </c>
    </row>
    <row r="22" spans="1:7" ht="16.5" x14ac:dyDescent="0.25">
      <c r="A22" s="4" t="s">
        <v>19</v>
      </c>
      <c r="B22" s="4">
        <v>365</v>
      </c>
      <c r="C22" s="4">
        <v>204</v>
      </c>
      <c r="D22" s="4">
        <v>161</v>
      </c>
      <c r="E22" s="4">
        <v>1900</v>
      </c>
      <c r="F22" s="4">
        <v>1099</v>
      </c>
      <c r="G22" s="4">
        <v>801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4E3B-DC28-46FE-8E9E-92F296B62280}">
  <dimension ref="A1:I206"/>
  <sheetViews>
    <sheetView workbookViewId="0">
      <selection activeCell="A11" sqref="A11:A22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39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38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2369</v>
      </c>
      <c r="C14" s="3">
        <v>1323</v>
      </c>
      <c r="D14" s="3">
        <v>1046</v>
      </c>
      <c r="E14" s="3">
        <v>11595</v>
      </c>
      <c r="F14" s="3">
        <v>7241</v>
      </c>
      <c r="G14" s="3">
        <v>4354</v>
      </c>
    </row>
    <row r="15" spans="1:9" ht="16.5" x14ac:dyDescent="0.25">
      <c r="A15" s="4" t="s">
        <v>12</v>
      </c>
      <c r="B15" s="4">
        <v>23</v>
      </c>
      <c r="C15" s="4">
        <v>11</v>
      </c>
      <c r="D15" s="4">
        <v>12</v>
      </c>
      <c r="E15" s="4">
        <v>47</v>
      </c>
      <c r="F15" s="4">
        <v>18</v>
      </c>
      <c r="G15" s="4">
        <v>29</v>
      </c>
    </row>
    <row r="16" spans="1:9" ht="16.5" x14ac:dyDescent="0.25">
      <c r="A16" s="4" t="s">
        <v>13</v>
      </c>
      <c r="B16" s="4">
        <v>24</v>
      </c>
      <c r="C16" s="4">
        <v>10</v>
      </c>
      <c r="D16" s="4">
        <v>14</v>
      </c>
      <c r="E16" s="4">
        <v>429</v>
      </c>
      <c r="F16" s="4">
        <v>230</v>
      </c>
      <c r="G16" s="4">
        <v>199</v>
      </c>
    </row>
    <row r="17" spans="1:7" ht="16.5" x14ac:dyDescent="0.25">
      <c r="A17" s="4" t="s">
        <v>14</v>
      </c>
      <c r="B17" s="4">
        <v>47</v>
      </c>
      <c r="C17" s="4">
        <v>27</v>
      </c>
      <c r="D17" s="4">
        <v>20</v>
      </c>
      <c r="E17" s="4">
        <v>640</v>
      </c>
      <c r="F17" s="4">
        <v>362</v>
      </c>
      <c r="G17" s="4">
        <v>278</v>
      </c>
    </row>
    <row r="18" spans="1:7" ht="16.5" x14ac:dyDescent="0.25">
      <c r="A18" s="4" t="s">
        <v>15</v>
      </c>
      <c r="B18" s="4">
        <v>303</v>
      </c>
      <c r="C18" s="4">
        <v>170</v>
      </c>
      <c r="D18" s="4">
        <v>133</v>
      </c>
      <c r="E18" s="4">
        <v>1365</v>
      </c>
      <c r="F18" s="4">
        <v>736</v>
      </c>
      <c r="G18" s="4">
        <v>629</v>
      </c>
    </row>
    <row r="19" spans="1:7" ht="16.5" x14ac:dyDescent="0.25">
      <c r="A19" s="4" t="s">
        <v>16</v>
      </c>
      <c r="B19" s="4">
        <v>286</v>
      </c>
      <c r="C19" s="4">
        <v>149</v>
      </c>
      <c r="D19" s="4">
        <v>137</v>
      </c>
      <c r="E19" s="4">
        <v>1240</v>
      </c>
      <c r="F19" s="4">
        <v>658</v>
      </c>
      <c r="G19" s="4">
        <v>582</v>
      </c>
    </row>
    <row r="20" spans="1:7" ht="16.5" x14ac:dyDescent="0.25">
      <c r="A20" s="4" t="s">
        <v>17</v>
      </c>
      <c r="B20" s="4">
        <v>524</v>
      </c>
      <c r="C20" s="4">
        <v>311</v>
      </c>
      <c r="D20" s="4">
        <v>213</v>
      </c>
      <c r="E20" s="4">
        <v>2653</v>
      </c>
      <c r="F20" s="4">
        <v>1860</v>
      </c>
      <c r="G20" s="4">
        <v>793</v>
      </c>
    </row>
    <row r="21" spans="1:7" ht="16.5" x14ac:dyDescent="0.25">
      <c r="A21" s="4" t="s">
        <v>18</v>
      </c>
      <c r="B21" s="4">
        <v>854</v>
      </c>
      <c r="C21" s="4">
        <v>472</v>
      </c>
      <c r="D21" s="4">
        <v>382</v>
      </c>
      <c r="E21" s="4">
        <v>3676</v>
      </c>
      <c r="F21" s="4">
        <v>2467</v>
      </c>
      <c r="G21" s="4">
        <v>1209</v>
      </c>
    </row>
    <row r="22" spans="1:7" ht="16.5" x14ac:dyDescent="0.25">
      <c r="A22" s="4" t="s">
        <v>19</v>
      </c>
      <c r="B22" s="4">
        <v>308</v>
      </c>
      <c r="C22" s="4">
        <v>173</v>
      </c>
      <c r="D22" s="4">
        <v>135</v>
      </c>
      <c r="E22" s="4">
        <v>1545</v>
      </c>
      <c r="F22" s="4">
        <v>910</v>
      </c>
      <c r="G22" s="4">
        <v>635</v>
      </c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 macro="[1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2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D01-0CD7-4189-990C-97132AB468C9}">
  <dimension ref="A1:I22"/>
  <sheetViews>
    <sheetView showGridLines="0" topLeftCell="A4" workbookViewId="0">
      <selection activeCell="E29" sqref="E29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39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38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ht="15" customHeight="1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/>
      <c r="C13" s="2"/>
      <c r="D13" s="2"/>
      <c r="E13" s="2"/>
      <c r="F13" s="2"/>
      <c r="G13" s="2"/>
    </row>
    <row r="14" spans="1:9" ht="16.5" x14ac:dyDescent="0.25">
      <c r="A14" s="3" t="s">
        <v>11</v>
      </c>
      <c r="B14" s="19">
        <f>JULIO!B14+AGOSTO!B14+SETIEMBRE!B14</f>
        <v>6537</v>
      </c>
      <c r="C14" s="19">
        <f>JULIO!C14+AGOSTO!C14+SETIEMBRE!C14</f>
        <v>3529</v>
      </c>
      <c r="D14" s="19">
        <f>JULIO!D14+AGOSTO!D14+SETIEMBRE!D14</f>
        <v>3008</v>
      </c>
      <c r="E14" s="19">
        <f>JULIO!E14+AGOSTO!E14+SETIEMBRE!E14</f>
        <v>42307</v>
      </c>
      <c r="F14" s="19">
        <f>JULIO!F14+AGOSTO!F14+SETIEMBRE!F14</f>
        <v>25497</v>
      </c>
      <c r="G14" s="19">
        <f>JULIO!G14+AGOSTO!G14+SETIEMBRE!G14</f>
        <v>16810</v>
      </c>
    </row>
    <row r="15" spans="1:9" ht="16.5" x14ac:dyDescent="0.25">
      <c r="A15" s="4" t="s">
        <v>12</v>
      </c>
      <c r="B15" s="19">
        <f>JULIO!B15+AGOSTO!B15+SETIEMBRE!B15</f>
        <v>83</v>
      </c>
      <c r="C15" s="19">
        <f>JULIO!C15+AGOSTO!C15+SETIEMBRE!C15</f>
        <v>44</v>
      </c>
      <c r="D15" s="19">
        <f>JULIO!D15+AGOSTO!D15+SETIEMBRE!D15</f>
        <v>39</v>
      </c>
      <c r="E15" s="19">
        <f>JULIO!E15+AGOSTO!E15+SETIEMBRE!E15</f>
        <v>162</v>
      </c>
      <c r="F15" s="19">
        <f>JULIO!F15+AGOSTO!F15+SETIEMBRE!F15</f>
        <v>76</v>
      </c>
      <c r="G15" s="19">
        <f>JULIO!G15+AGOSTO!G15+SETIEMBRE!G15</f>
        <v>86</v>
      </c>
    </row>
    <row r="16" spans="1:9" ht="16.5" x14ac:dyDescent="0.25">
      <c r="A16" s="4" t="s">
        <v>13</v>
      </c>
      <c r="B16" s="19">
        <f>JULIO!B16+AGOSTO!B16+SETIEMBRE!B16</f>
        <v>52</v>
      </c>
      <c r="C16" s="19">
        <f>JULIO!C16+AGOSTO!C16+SETIEMBRE!C16</f>
        <v>28</v>
      </c>
      <c r="D16" s="19">
        <f>JULIO!D16+AGOSTO!D16+SETIEMBRE!D16</f>
        <v>24</v>
      </c>
      <c r="E16" s="19">
        <f>JULIO!E16+AGOSTO!E16+SETIEMBRE!E16</f>
        <v>1131</v>
      </c>
      <c r="F16" s="19">
        <f>JULIO!F16+AGOSTO!F16+SETIEMBRE!F16</f>
        <v>592</v>
      </c>
      <c r="G16" s="19">
        <f>JULIO!G16+AGOSTO!G16+SETIEMBRE!G16</f>
        <v>539</v>
      </c>
    </row>
    <row r="17" spans="1:7" ht="16.5" x14ac:dyDescent="0.25">
      <c r="A17" s="4" t="s">
        <v>14</v>
      </c>
      <c r="B17" s="19">
        <f>JULIO!B17+AGOSTO!B17+SETIEMBRE!B17</f>
        <v>118</v>
      </c>
      <c r="C17" s="19">
        <f>JULIO!C17+AGOSTO!C17+SETIEMBRE!C17</f>
        <v>63</v>
      </c>
      <c r="D17" s="19">
        <f>JULIO!D17+AGOSTO!D17+SETIEMBRE!D17</f>
        <v>55</v>
      </c>
      <c r="E17" s="19">
        <f>JULIO!E17+AGOSTO!E17+SETIEMBRE!E17</f>
        <v>1864</v>
      </c>
      <c r="F17" s="19">
        <f>JULIO!F17+AGOSTO!F17+SETIEMBRE!F17</f>
        <v>1031</v>
      </c>
      <c r="G17" s="19">
        <f>JULIO!G17+AGOSTO!G17+SETIEMBRE!G17</f>
        <v>833</v>
      </c>
    </row>
    <row r="18" spans="1:7" ht="16.5" x14ac:dyDescent="0.25">
      <c r="A18" s="4" t="s">
        <v>15</v>
      </c>
      <c r="B18" s="19">
        <f>JULIO!B18+AGOSTO!B18+SETIEMBRE!B18</f>
        <v>606</v>
      </c>
      <c r="C18" s="19">
        <f>JULIO!C18+AGOSTO!C18+SETIEMBRE!C18</f>
        <v>305</v>
      </c>
      <c r="D18" s="19">
        <f>JULIO!D18+AGOSTO!D18+SETIEMBRE!D18</f>
        <v>301</v>
      </c>
      <c r="E18" s="19">
        <f>JULIO!E18+AGOSTO!E18+SETIEMBRE!E18</f>
        <v>3425</v>
      </c>
      <c r="F18" s="19">
        <f>JULIO!F18+AGOSTO!F18+SETIEMBRE!F18</f>
        <v>1804</v>
      </c>
      <c r="G18" s="19">
        <f>JULIO!G18+AGOSTO!G18+SETIEMBRE!G18</f>
        <v>1621</v>
      </c>
    </row>
    <row r="19" spans="1:7" ht="16.5" x14ac:dyDescent="0.25">
      <c r="A19" s="4" t="s">
        <v>16</v>
      </c>
      <c r="B19" s="19">
        <f>JULIO!B19+AGOSTO!B19+SETIEMBRE!B19</f>
        <v>583</v>
      </c>
      <c r="C19" s="19">
        <f>JULIO!C19+AGOSTO!C19+SETIEMBRE!C19</f>
        <v>301</v>
      </c>
      <c r="D19" s="19">
        <f>JULIO!D19+AGOSTO!D19+SETIEMBRE!D19</f>
        <v>282</v>
      </c>
      <c r="E19" s="19">
        <f>JULIO!E19+AGOSTO!E19+SETIEMBRE!E19</f>
        <v>3507</v>
      </c>
      <c r="F19" s="19">
        <f>JULIO!F19+AGOSTO!F19+SETIEMBRE!F19</f>
        <v>1809</v>
      </c>
      <c r="G19" s="19">
        <f>JULIO!G19+AGOSTO!G19+SETIEMBRE!G19</f>
        <v>1698</v>
      </c>
    </row>
    <row r="20" spans="1:7" ht="16.5" x14ac:dyDescent="0.25">
      <c r="A20" s="4" t="s">
        <v>17</v>
      </c>
      <c r="B20" s="19">
        <f>JULIO!B20+AGOSTO!B20+SETIEMBRE!B20</f>
        <v>1378</v>
      </c>
      <c r="C20" s="19">
        <f>JULIO!C20+AGOSTO!C20+SETIEMBRE!C20</f>
        <v>760</v>
      </c>
      <c r="D20" s="19">
        <f>JULIO!D20+AGOSTO!D20+SETIEMBRE!D20</f>
        <v>618</v>
      </c>
      <c r="E20" s="19">
        <f>JULIO!E20+AGOSTO!E20+SETIEMBRE!E20</f>
        <v>8684</v>
      </c>
      <c r="F20" s="19">
        <f>JULIO!F20+AGOSTO!F20+SETIEMBRE!F20</f>
        <v>5862</v>
      </c>
      <c r="G20" s="19">
        <f>JULIO!G20+AGOSTO!G20+SETIEMBRE!G20</f>
        <v>2822</v>
      </c>
    </row>
    <row r="21" spans="1:7" ht="16.5" x14ac:dyDescent="0.25">
      <c r="A21" s="4" t="s">
        <v>18</v>
      </c>
      <c r="B21" s="19">
        <f>JULIO!B21+AGOSTO!B21+SETIEMBRE!B21</f>
        <v>2756</v>
      </c>
      <c r="C21" s="19">
        <f>JULIO!C21+AGOSTO!C21+SETIEMBRE!C21</f>
        <v>1506</v>
      </c>
      <c r="D21" s="19">
        <f>JULIO!D21+AGOSTO!D21+SETIEMBRE!D21</f>
        <v>1250</v>
      </c>
      <c r="E21" s="19">
        <f>JULIO!E21+AGOSTO!E21+SETIEMBRE!E21</f>
        <v>16257</v>
      </c>
      <c r="F21" s="19">
        <f>JULIO!F21+AGOSTO!F21+SETIEMBRE!F21</f>
        <v>10144</v>
      </c>
      <c r="G21" s="19">
        <f>JULIO!G21+AGOSTO!G21+SETIEMBRE!G21</f>
        <v>6113</v>
      </c>
    </row>
    <row r="22" spans="1:7" ht="16.5" x14ac:dyDescent="0.25">
      <c r="A22" s="4" t="s">
        <v>19</v>
      </c>
      <c r="B22" s="19">
        <f>JULIO!B22+AGOSTO!B22+SETIEMBRE!B22</f>
        <v>961</v>
      </c>
      <c r="C22" s="19">
        <f>JULIO!C22+AGOSTO!C22+SETIEMBRE!C22</f>
        <v>522</v>
      </c>
      <c r="D22" s="19">
        <f>JULIO!D22+AGOSTO!D22+SETIEMBRE!D22</f>
        <v>439</v>
      </c>
      <c r="E22" s="19">
        <f>JULIO!E22+AGOSTO!E22+SETIEMBRE!E22</f>
        <v>7277</v>
      </c>
      <c r="F22" s="19">
        <f>JULIO!F22+AGOSTO!F22+SETIEMBRE!F22</f>
        <v>4179</v>
      </c>
      <c r="G22" s="19">
        <f>JULIO!G22+AGOSTO!G22+SETIEMBRE!G22</f>
        <v>3098</v>
      </c>
    </row>
  </sheetData>
  <mergeCells count="8">
    <mergeCell ref="A11:A12"/>
    <mergeCell ref="B11:D11"/>
    <mergeCell ref="E11:G11"/>
    <mergeCell ref="A9:I9"/>
    <mergeCell ref="A1:I1"/>
    <mergeCell ref="A3:I3"/>
    <mergeCell ref="A5:I5"/>
    <mergeCell ref="A6:I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 macro="[1]!juntar">
                <anchor moveWithCells="1" sizeWithCells="1">
                  <from>
                    <xdr:col>6</xdr:col>
                    <xdr:colOff>152400</xdr:colOff>
                    <xdr:row>2</xdr:row>
                    <xdr:rowOff>47625</xdr:rowOff>
                  </from>
                  <to>
                    <xdr:col>8</xdr:col>
                    <xdr:colOff>342900</xdr:colOff>
                    <xdr:row>2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13DA-F5E6-4905-8D6D-E54D8826BA3D}">
  <dimension ref="A1:I22"/>
  <sheetViews>
    <sheetView topLeftCell="A4" workbookViewId="0">
      <selection activeCell="F28" sqref="F28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40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1002</v>
      </c>
      <c r="C14" s="3">
        <v>571</v>
      </c>
      <c r="D14" s="3">
        <v>431</v>
      </c>
      <c r="E14" s="3">
        <v>10214</v>
      </c>
      <c r="F14" s="3">
        <v>6547</v>
      </c>
      <c r="G14" s="3">
        <v>3667</v>
      </c>
    </row>
    <row r="15" spans="1:9" ht="16.5" x14ac:dyDescent="0.25">
      <c r="A15" s="4" t="s">
        <v>12</v>
      </c>
      <c r="B15" s="4">
        <v>24</v>
      </c>
      <c r="C15" s="4">
        <v>9</v>
      </c>
      <c r="D15" s="4">
        <v>15</v>
      </c>
      <c r="E15" s="4">
        <v>61</v>
      </c>
      <c r="F15" s="4">
        <v>28</v>
      </c>
      <c r="G15" s="4">
        <v>33</v>
      </c>
    </row>
    <row r="16" spans="1:9" ht="16.5" x14ac:dyDescent="0.25">
      <c r="A16" s="4" t="s">
        <v>13</v>
      </c>
      <c r="B16" s="4">
        <v>29</v>
      </c>
      <c r="C16" s="4">
        <v>16</v>
      </c>
      <c r="D16" s="4">
        <v>13</v>
      </c>
      <c r="E16" s="4">
        <v>483</v>
      </c>
      <c r="F16" s="4">
        <v>248</v>
      </c>
      <c r="G16" s="4">
        <v>235</v>
      </c>
    </row>
    <row r="17" spans="1:7" ht="16.5" x14ac:dyDescent="0.25">
      <c r="A17" s="4" t="s">
        <v>14</v>
      </c>
      <c r="B17" s="4">
        <v>94</v>
      </c>
      <c r="C17" s="4">
        <v>38</v>
      </c>
      <c r="D17" s="4">
        <v>56</v>
      </c>
      <c r="E17" s="4">
        <v>900</v>
      </c>
      <c r="F17" s="4">
        <v>446</v>
      </c>
      <c r="G17" s="4">
        <v>454</v>
      </c>
    </row>
    <row r="18" spans="1:7" ht="16.5" x14ac:dyDescent="0.25">
      <c r="A18" s="4" t="s">
        <v>15</v>
      </c>
      <c r="B18" s="4">
        <v>108</v>
      </c>
      <c r="C18" s="4">
        <v>67</v>
      </c>
      <c r="D18" s="4">
        <v>41</v>
      </c>
      <c r="E18" s="4">
        <v>1163</v>
      </c>
      <c r="F18" s="4">
        <v>648</v>
      </c>
      <c r="G18" s="4">
        <v>515</v>
      </c>
    </row>
    <row r="19" spans="1:7" ht="16.5" x14ac:dyDescent="0.25">
      <c r="A19" s="4" t="s">
        <v>16</v>
      </c>
      <c r="B19" s="4">
        <v>87</v>
      </c>
      <c r="C19" s="4">
        <v>59</v>
      </c>
      <c r="D19" s="4">
        <v>28</v>
      </c>
      <c r="E19" s="4">
        <v>994</v>
      </c>
      <c r="F19" s="4">
        <v>557</v>
      </c>
      <c r="G19" s="4">
        <v>437</v>
      </c>
    </row>
    <row r="20" spans="1:7" ht="16.5" x14ac:dyDescent="0.25">
      <c r="A20" s="4" t="s">
        <v>17</v>
      </c>
      <c r="B20" s="4">
        <v>222</v>
      </c>
      <c r="C20" s="4">
        <v>134</v>
      </c>
      <c r="D20" s="4">
        <v>88</v>
      </c>
      <c r="E20" s="4">
        <v>2354</v>
      </c>
      <c r="F20" s="4">
        <v>1769</v>
      </c>
      <c r="G20" s="4">
        <v>585</v>
      </c>
    </row>
    <row r="21" spans="1:7" ht="16.5" x14ac:dyDescent="0.25">
      <c r="A21" s="4" t="s">
        <v>18</v>
      </c>
      <c r="B21" s="4">
        <v>334</v>
      </c>
      <c r="C21" s="4">
        <v>190</v>
      </c>
      <c r="D21" s="4">
        <v>144</v>
      </c>
      <c r="E21" s="4">
        <v>2968</v>
      </c>
      <c r="F21" s="4">
        <v>2139</v>
      </c>
      <c r="G21" s="4">
        <v>829</v>
      </c>
    </row>
    <row r="22" spans="1:7" ht="16.5" x14ac:dyDescent="0.25">
      <c r="A22" s="4" t="s">
        <v>19</v>
      </c>
      <c r="B22" s="4">
        <v>104</v>
      </c>
      <c r="C22" s="4">
        <v>58</v>
      </c>
      <c r="D22" s="4">
        <v>46</v>
      </c>
      <c r="E22" s="4">
        <v>1291</v>
      </c>
      <c r="F22" s="4">
        <v>712</v>
      </c>
      <c r="G22" s="4">
        <v>579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A8DE-A23B-4826-AE81-7EAFD8A1F7CD}">
  <dimension ref="A1:I23"/>
  <sheetViews>
    <sheetView workbookViewId="0">
      <selection sqref="A1:I22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 x14ac:dyDescent="0.25"/>
    <row r="3" spans="1:9" ht="46.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 x14ac:dyDescent="0.25"/>
    <row r="5" spans="1:9" ht="18" customHeight="1" x14ac:dyDescent="0.25">
      <c r="A5" s="27" t="s">
        <v>41</v>
      </c>
      <c r="B5" s="25"/>
      <c r="C5" s="25"/>
      <c r="D5" s="25"/>
      <c r="E5" s="25"/>
      <c r="F5" s="25"/>
      <c r="G5" s="25"/>
      <c r="H5" s="25"/>
      <c r="I5" s="25"/>
    </row>
    <row r="6" spans="1:9" ht="18" customHeight="1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 x14ac:dyDescent="0.25"/>
    <row r="8" spans="1:9" ht="15.4" customHeight="1" x14ac:dyDescent="0.25"/>
    <row r="9" spans="1:9" ht="18" customHeight="1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 x14ac:dyDescent="0.25"/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1951</v>
      </c>
      <c r="C14" s="3">
        <v>1081</v>
      </c>
      <c r="D14" s="3">
        <v>870</v>
      </c>
      <c r="E14" s="3">
        <v>12474</v>
      </c>
      <c r="F14" s="3">
        <v>7709</v>
      </c>
      <c r="G14" s="3">
        <v>4765</v>
      </c>
    </row>
    <row r="15" spans="1:9" ht="16.5" x14ac:dyDescent="0.25">
      <c r="A15" s="4" t="s">
        <v>12</v>
      </c>
      <c r="B15" s="4">
        <v>26</v>
      </c>
      <c r="C15" s="4">
        <v>14</v>
      </c>
      <c r="D15" s="4">
        <v>12</v>
      </c>
      <c r="E15" s="4">
        <v>64</v>
      </c>
      <c r="F15" s="4">
        <v>35</v>
      </c>
      <c r="G15" s="4">
        <v>29</v>
      </c>
    </row>
    <row r="16" spans="1:9" ht="16.5" x14ac:dyDescent="0.25">
      <c r="A16" s="4" t="s">
        <v>13</v>
      </c>
      <c r="B16" s="4">
        <v>16</v>
      </c>
      <c r="C16" s="4">
        <v>11</v>
      </c>
      <c r="D16" s="4">
        <v>5</v>
      </c>
      <c r="E16" s="4">
        <v>377</v>
      </c>
      <c r="F16" s="4">
        <v>200</v>
      </c>
      <c r="G16" s="4">
        <v>177</v>
      </c>
    </row>
    <row r="17" spans="1:7" ht="16.5" x14ac:dyDescent="0.25">
      <c r="A17" s="4" t="s">
        <v>14</v>
      </c>
      <c r="B17" s="4">
        <v>108</v>
      </c>
      <c r="C17" s="4">
        <v>55</v>
      </c>
      <c r="D17" s="4">
        <v>53</v>
      </c>
      <c r="E17" s="4">
        <v>898</v>
      </c>
      <c r="F17" s="4">
        <v>485</v>
      </c>
      <c r="G17" s="4">
        <v>413</v>
      </c>
    </row>
    <row r="18" spans="1:7" ht="16.5" x14ac:dyDescent="0.25">
      <c r="A18" s="4" t="s">
        <v>15</v>
      </c>
      <c r="B18" s="4">
        <v>255</v>
      </c>
      <c r="C18" s="4">
        <v>126</v>
      </c>
      <c r="D18" s="4">
        <v>129</v>
      </c>
      <c r="E18" s="4">
        <v>1545</v>
      </c>
      <c r="F18" s="4">
        <v>750</v>
      </c>
      <c r="G18" s="4">
        <v>795</v>
      </c>
    </row>
    <row r="19" spans="1:7" ht="16.5" x14ac:dyDescent="0.25">
      <c r="A19" s="4" t="s">
        <v>16</v>
      </c>
      <c r="B19" s="4">
        <v>151</v>
      </c>
      <c r="C19" s="4">
        <v>81</v>
      </c>
      <c r="D19" s="4">
        <v>70</v>
      </c>
      <c r="E19" s="4">
        <v>1140</v>
      </c>
      <c r="F19" s="4">
        <v>576</v>
      </c>
      <c r="G19" s="4">
        <v>564</v>
      </c>
    </row>
    <row r="20" spans="1:7" ht="16.5" x14ac:dyDescent="0.25">
      <c r="A20" s="4" t="s">
        <v>17</v>
      </c>
      <c r="B20" s="4">
        <v>564</v>
      </c>
      <c r="C20" s="4">
        <v>342</v>
      </c>
      <c r="D20" s="4">
        <v>222</v>
      </c>
      <c r="E20" s="4">
        <v>3051</v>
      </c>
      <c r="F20" s="4">
        <v>2120</v>
      </c>
      <c r="G20" s="4">
        <v>931</v>
      </c>
    </row>
    <row r="21" spans="1:7" ht="16.5" x14ac:dyDescent="0.25">
      <c r="A21" s="4" t="s">
        <v>18</v>
      </c>
      <c r="B21" s="4">
        <v>651</v>
      </c>
      <c r="C21" s="4">
        <v>351</v>
      </c>
      <c r="D21" s="4">
        <v>300</v>
      </c>
      <c r="E21" s="4">
        <v>3907</v>
      </c>
      <c r="F21" s="4">
        <v>2670</v>
      </c>
      <c r="G21" s="4">
        <v>1237</v>
      </c>
    </row>
    <row r="22" spans="1:7" ht="16.5" x14ac:dyDescent="0.25">
      <c r="A22" s="4" t="s">
        <v>19</v>
      </c>
      <c r="B22" s="4">
        <v>180</v>
      </c>
      <c r="C22" s="4">
        <v>101</v>
      </c>
      <c r="D22" s="4">
        <v>79</v>
      </c>
      <c r="E22" s="4">
        <v>1492</v>
      </c>
      <c r="F22" s="4">
        <v>873</v>
      </c>
      <c r="G22" s="4">
        <v>619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B01C-6B7A-479D-ABF2-337C52B644AA}">
  <dimension ref="A1:I23"/>
  <sheetViews>
    <sheetView workbookViewId="0">
      <selection activeCell="G24" sqref="G2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 x14ac:dyDescent="0.25"/>
    <row r="3" spans="1:9" ht="46.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 x14ac:dyDescent="0.25"/>
    <row r="5" spans="1:9" ht="18" customHeight="1" x14ac:dyDescent="0.25">
      <c r="A5" s="27" t="s">
        <v>42</v>
      </c>
      <c r="B5" s="25"/>
      <c r="C5" s="25"/>
      <c r="D5" s="25"/>
      <c r="E5" s="25"/>
      <c r="F5" s="25"/>
      <c r="G5" s="25"/>
      <c r="H5" s="25"/>
      <c r="I5" s="25"/>
    </row>
    <row r="6" spans="1:9" ht="18" customHeight="1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 x14ac:dyDescent="0.25"/>
    <row r="8" spans="1:9" ht="15.4" customHeight="1" x14ac:dyDescent="0.25"/>
    <row r="9" spans="1:9" ht="18" customHeight="1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 x14ac:dyDescent="0.25"/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/>
      <c r="B13" s="2"/>
      <c r="C13" s="2"/>
      <c r="D13" s="2"/>
      <c r="E13" s="2"/>
      <c r="F13" s="2"/>
      <c r="G13" s="2"/>
    </row>
    <row r="14" spans="1:9" ht="16.5" x14ac:dyDescent="0.25">
      <c r="A14" s="3" t="s">
        <v>11</v>
      </c>
      <c r="B14" s="3">
        <f>B15+B16+B17+B18+B19+B20+B21+B22</f>
        <v>1213</v>
      </c>
      <c r="C14" s="3">
        <f t="shared" ref="C14:G14" si="0">C15+C16+C17+C18+C19+C20+C21+C22</f>
        <v>604</v>
      </c>
      <c r="D14" s="3">
        <f t="shared" si="0"/>
        <v>521</v>
      </c>
      <c r="E14" s="3">
        <f t="shared" si="0"/>
        <v>8798</v>
      </c>
      <c r="F14" s="3">
        <f t="shared" si="0"/>
        <v>5620</v>
      </c>
      <c r="G14" s="3">
        <f t="shared" si="0"/>
        <v>3086</v>
      </c>
    </row>
    <row r="15" spans="1:9" ht="16.5" x14ac:dyDescent="0.25">
      <c r="A15" s="4" t="s">
        <v>12</v>
      </c>
      <c r="B15" s="51">
        <v>39</v>
      </c>
      <c r="C15" s="51">
        <v>17</v>
      </c>
      <c r="D15" s="51">
        <v>22</v>
      </c>
      <c r="E15" s="51">
        <v>65</v>
      </c>
      <c r="F15" s="51">
        <v>28</v>
      </c>
      <c r="G15" s="51">
        <v>37</v>
      </c>
    </row>
    <row r="16" spans="1:9" ht="16.5" x14ac:dyDescent="0.25">
      <c r="A16" s="4" t="s">
        <v>13</v>
      </c>
      <c r="B16" s="51">
        <v>20</v>
      </c>
      <c r="C16" s="51">
        <v>12</v>
      </c>
      <c r="D16" s="51">
        <v>8</v>
      </c>
      <c r="E16" s="51">
        <v>344</v>
      </c>
      <c r="F16" s="51">
        <v>185</v>
      </c>
      <c r="G16" s="51">
        <v>159</v>
      </c>
    </row>
    <row r="17" spans="1:7" ht="16.5" x14ac:dyDescent="0.25">
      <c r="A17" s="4" t="s">
        <v>14</v>
      </c>
      <c r="B17" s="51">
        <v>55</v>
      </c>
      <c r="C17" s="51">
        <v>30</v>
      </c>
      <c r="D17" s="51">
        <v>21</v>
      </c>
      <c r="E17" s="51">
        <v>494</v>
      </c>
      <c r="F17" s="51">
        <v>239</v>
      </c>
      <c r="G17" s="51">
        <v>251</v>
      </c>
    </row>
    <row r="18" spans="1:7" ht="16.5" x14ac:dyDescent="0.25">
      <c r="A18" s="4" t="s">
        <v>15</v>
      </c>
      <c r="B18" s="51">
        <v>91</v>
      </c>
      <c r="C18" s="51">
        <v>48</v>
      </c>
      <c r="D18" s="51">
        <v>29</v>
      </c>
      <c r="E18" s="51">
        <v>704</v>
      </c>
      <c r="F18" s="51">
        <v>382</v>
      </c>
      <c r="G18" s="51">
        <v>307</v>
      </c>
    </row>
    <row r="19" spans="1:7" ht="16.5" x14ac:dyDescent="0.25">
      <c r="A19" s="4" t="s">
        <v>16</v>
      </c>
      <c r="B19" s="51">
        <v>55</v>
      </c>
      <c r="C19" s="51">
        <v>26</v>
      </c>
      <c r="D19" s="51">
        <v>24</v>
      </c>
      <c r="E19" s="51">
        <v>549</v>
      </c>
      <c r="F19" s="51">
        <v>330</v>
      </c>
      <c r="G19" s="51">
        <v>214</v>
      </c>
    </row>
    <row r="20" spans="1:7" ht="16.5" x14ac:dyDescent="0.25">
      <c r="A20" s="4" t="s">
        <v>17</v>
      </c>
      <c r="B20" s="51">
        <v>341</v>
      </c>
      <c r="C20" s="51">
        <v>178</v>
      </c>
      <c r="D20" s="51">
        <v>145</v>
      </c>
      <c r="E20" s="51">
        <v>2388</v>
      </c>
      <c r="F20" s="51">
        <v>1661</v>
      </c>
      <c r="G20" s="51">
        <v>707</v>
      </c>
    </row>
    <row r="21" spans="1:7" ht="16.5" x14ac:dyDescent="0.25">
      <c r="A21" s="4" t="s">
        <v>18</v>
      </c>
      <c r="B21" s="51">
        <v>469</v>
      </c>
      <c r="C21" s="51">
        <v>227</v>
      </c>
      <c r="D21" s="51">
        <v>196</v>
      </c>
      <c r="E21" s="51">
        <v>3100</v>
      </c>
      <c r="F21" s="51">
        <v>2130</v>
      </c>
      <c r="G21" s="51">
        <v>923</v>
      </c>
    </row>
    <row r="22" spans="1:7" ht="16.5" x14ac:dyDescent="0.25">
      <c r="A22" s="4" t="s">
        <v>19</v>
      </c>
      <c r="B22" s="51">
        <v>143</v>
      </c>
      <c r="C22" s="51">
        <v>66</v>
      </c>
      <c r="D22" s="51">
        <v>76</v>
      </c>
      <c r="E22" s="51">
        <v>1154</v>
      </c>
      <c r="F22" s="51">
        <v>665</v>
      </c>
      <c r="G22" s="51">
        <v>488</v>
      </c>
    </row>
    <row r="23" spans="1:7" ht="72.95" customHeight="1" x14ac:dyDescent="0.25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103B5-026F-43B2-9A62-C4CB19DA8FF4}">
  <dimension ref="A1:I22"/>
  <sheetViews>
    <sheetView workbookViewId="0">
      <selection activeCell="G25" sqref="G25"/>
    </sheetView>
  </sheetViews>
  <sheetFormatPr baseColWidth="10" defaultRowHeight="15" x14ac:dyDescent="0.25"/>
  <cols>
    <col min="1" max="1" width="19.8554687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44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/>
      <c r="B13" s="2"/>
      <c r="C13" s="2"/>
      <c r="D13" s="2"/>
      <c r="E13" s="2"/>
      <c r="F13" s="2"/>
      <c r="G13" s="2"/>
    </row>
    <row r="14" spans="1:9" ht="33" x14ac:dyDescent="0.25">
      <c r="A14" s="3" t="s">
        <v>11</v>
      </c>
      <c r="B14" s="3">
        <f>DICIEMBRE!B14+NOVIEMBRE!B14+OCTUBRE!B14</f>
        <v>4166</v>
      </c>
      <c r="C14" s="3">
        <f>DICIEMBRE!C14+NOVIEMBRE!C14+OCTUBRE!C14</f>
        <v>2256</v>
      </c>
      <c r="D14" s="3">
        <f>DICIEMBRE!D14+NOVIEMBRE!D14+OCTUBRE!D14</f>
        <v>1822</v>
      </c>
      <c r="E14" s="3">
        <f>DICIEMBRE!E14+NOVIEMBRE!E14+OCTUBRE!E14</f>
        <v>31486</v>
      </c>
      <c r="F14" s="3">
        <f>DICIEMBRE!F14+NOVIEMBRE!F14+OCTUBRE!F14</f>
        <v>19876</v>
      </c>
      <c r="G14" s="3">
        <f>DICIEMBRE!G14+NOVIEMBRE!G14+OCTUBRE!G14</f>
        <v>11518</v>
      </c>
    </row>
    <row r="15" spans="1:9" ht="16.5" x14ac:dyDescent="0.25">
      <c r="A15" s="4" t="s">
        <v>12</v>
      </c>
      <c r="B15" s="19">
        <f>DICIEMBRE!B15+NOVIEMBRE!B15+OCTUBRE!B15</f>
        <v>89</v>
      </c>
      <c r="C15" s="19">
        <f>DICIEMBRE!C15+NOVIEMBRE!C15+OCTUBRE!C15</f>
        <v>40</v>
      </c>
      <c r="D15" s="19">
        <f>DICIEMBRE!D15+NOVIEMBRE!D15+OCTUBRE!D15</f>
        <v>49</v>
      </c>
      <c r="E15" s="19">
        <f>DICIEMBRE!E15+NOVIEMBRE!E15+OCTUBRE!E15</f>
        <v>190</v>
      </c>
      <c r="F15" s="19">
        <f>DICIEMBRE!F15+NOVIEMBRE!F15+OCTUBRE!F15</f>
        <v>91</v>
      </c>
      <c r="G15" s="19">
        <f>DICIEMBRE!G15+NOVIEMBRE!G15+OCTUBRE!G15</f>
        <v>99</v>
      </c>
    </row>
    <row r="16" spans="1:9" ht="16.5" x14ac:dyDescent="0.25">
      <c r="A16" s="4" t="s">
        <v>13</v>
      </c>
      <c r="B16" s="19">
        <f>DICIEMBRE!B16+NOVIEMBRE!B16+OCTUBRE!B16</f>
        <v>65</v>
      </c>
      <c r="C16" s="19">
        <f>DICIEMBRE!C16+NOVIEMBRE!C16+OCTUBRE!C16</f>
        <v>39</v>
      </c>
      <c r="D16" s="19">
        <f>DICIEMBRE!D16+NOVIEMBRE!D16+OCTUBRE!D16</f>
        <v>26</v>
      </c>
      <c r="E16" s="19">
        <f>DICIEMBRE!E16+NOVIEMBRE!E16+OCTUBRE!E16</f>
        <v>1204</v>
      </c>
      <c r="F16" s="19">
        <f>DICIEMBRE!F16+NOVIEMBRE!F16+OCTUBRE!F16</f>
        <v>633</v>
      </c>
      <c r="G16" s="19">
        <f>DICIEMBRE!G16+NOVIEMBRE!G16+OCTUBRE!G16</f>
        <v>571</v>
      </c>
    </row>
    <row r="17" spans="1:7" ht="16.5" x14ac:dyDescent="0.25">
      <c r="A17" s="4" t="s">
        <v>14</v>
      </c>
      <c r="B17" s="19">
        <f>DICIEMBRE!B17+NOVIEMBRE!B17+OCTUBRE!B17</f>
        <v>257</v>
      </c>
      <c r="C17" s="19">
        <f>DICIEMBRE!C17+NOVIEMBRE!C17+OCTUBRE!C17</f>
        <v>123</v>
      </c>
      <c r="D17" s="19">
        <f>DICIEMBRE!D17+NOVIEMBRE!D17+OCTUBRE!D17</f>
        <v>130</v>
      </c>
      <c r="E17" s="19">
        <f>DICIEMBRE!E17+NOVIEMBRE!E17+OCTUBRE!E17</f>
        <v>2292</v>
      </c>
      <c r="F17" s="19">
        <f>DICIEMBRE!F17+NOVIEMBRE!F17+OCTUBRE!F17</f>
        <v>1170</v>
      </c>
      <c r="G17" s="19">
        <f>DICIEMBRE!G17+NOVIEMBRE!G17+OCTUBRE!G17</f>
        <v>1118</v>
      </c>
    </row>
    <row r="18" spans="1:7" ht="16.5" x14ac:dyDescent="0.25">
      <c r="A18" s="4" t="s">
        <v>15</v>
      </c>
      <c r="B18" s="19">
        <f>DICIEMBRE!B18+NOVIEMBRE!B18+OCTUBRE!B18</f>
        <v>454</v>
      </c>
      <c r="C18" s="19">
        <f>DICIEMBRE!C18+NOVIEMBRE!C18+OCTUBRE!C18</f>
        <v>241</v>
      </c>
      <c r="D18" s="19">
        <f>DICIEMBRE!D18+NOVIEMBRE!D18+OCTUBRE!D18</f>
        <v>199</v>
      </c>
      <c r="E18" s="19">
        <f>DICIEMBRE!E18+NOVIEMBRE!E18+OCTUBRE!E18</f>
        <v>3412</v>
      </c>
      <c r="F18" s="19">
        <f>DICIEMBRE!F18+NOVIEMBRE!F18+OCTUBRE!F18</f>
        <v>1780</v>
      </c>
      <c r="G18" s="19">
        <f>DICIEMBRE!G18+NOVIEMBRE!G18+OCTUBRE!G18</f>
        <v>1617</v>
      </c>
    </row>
    <row r="19" spans="1:7" ht="16.5" x14ac:dyDescent="0.25">
      <c r="A19" s="4" t="s">
        <v>16</v>
      </c>
      <c r="B19" s="19">
        <f>DICIEMBRE!B19+NOVIEMBRE!B19+OCTUBRE!B19</f>
        <v>293</v>
      </c>
      <c r="C19" s="19">
        <f>DICIEMBRE!C19+NOVIEMBRE!C19+OCTUBRE!C19</f>
        <v>166</v>
      </c>
      <c r="D19" s="19">
        <f>DICIEMBRE!D19+NOVIEMBRE!D19+OCTUBRE!D19</f>
        <v>122</v>
      </c>
      <c r="E19" s="19">
        <f>DICIEMBRE!E19+NOVIEMBRE!E19+OCTUBRE!E19</f>
        <v>2683</v>
      </c>
      <c r="F19" s="19">
        <f>DICIEMBRE!F19+NOVIEMBRE!F19+OCTUBRE!F19</f>
        <v>1463</v>
      </c>
      <c r="G19" s="19">
        <f>DICIEMBRE!G19+NOVIEMBRE!G19+OCTUBRE!G19</f>
        <v>1215</v>
      </c>
    </row>
    <row r="20" spans="1:7" ht="16.5" x14ac:dyDescent="0.25">
      <c r="A20" s="4" t="s">
        <v>17</v>
      </c>
      <c r="B20" s="19">
        <f>DICIEMBRE!B20+NOVIEMBRE!B20+OCTUBRE!B20</f>
        <v>1127</v>
      </c>
      <c r="C20" s="19">
        <f>DICIEMBRE!C20+NOVIEMBRE!C20+OCTUBRE!C20</f>
        <v>654</v>
      </c>
      <c r="D20" s="19">
        <f>DICIEMBRE!D20+NOVIEMBRE!D20+OCTUBRE!D20</f>
        <v>455</v>
      </c>
      <c r="E20" s="19">
        <f>DICIEMBRE!E20+NOVIEMBRE!E20+OCTUBRE!E20</f>
        <v>7793</v>
      </c>
      <c r="F20" s="19">
        <f>DICIEMBRE!F20+NOVIEMBRE!F20+OCTUBRE!F20</f>
        <v>5550</v>
      </c>
      <c r="G20" s="19">
        <f>DICIEMBRE!G20+NOVIEMBRE!G20+OCTUBRE!G20</f>
        <v>2223</v>
      </c>
    </row>
    <row r="21" spans="1:7" ht="16.5" x14ac:dyDescent="0.25">
      <c r="A21" s="4" t="s">
        <v>18</v>
      </c>
      <c r="B21" s="19">
        <f>DICIEMBRE!B21+NOVIEMBRE!B21+OCTUBRE!B21</f>
        <v>1454</v>
      </c>
      <c r="C21" s="19">
        <f>DICIEMBRE!C21+NOVIEMBRE!C21+OCTUBRE!C21</f>
        <v>768</v>
      </c>
      <c r="D21" s="19">
        <f>DICIEMBRE!D21+NOVIEMBRE!D21+OCTUBRE!D21</f>
        <v>640</v>
      </c>
      <c r="E21" s="19">
        <f>DICIEMBRE!E21+NOVIEMBRE!E21+OCTUBRE!E21</f>
        <v>9975</v>
      </c>
      <c r="F21" s="19">
        <f>DICIEMBRE!F21+NOVIEMBRE!F21+OCTUBRE!F21</f>
        <v>6939</v>
      </c>
      <c r="G21" s="19">
        <f>DICIEMBRE!G21+NOVIEMBRE!G21+OCTUBRE!G21</f>
        <v>2989</v>
      </c>
    </row>
    <row r="22" spans="1:7" ht="16.5" x14ac:dyDescent="0.25">
      <c r="A22" s="4" t="s">
        <v>19</v>
      </c>
      <c r="B22" s="19">
        <f>DICIEMBRE!B22+NOVIEMBRE!B22+OCTUBRE!B22</f>
        <v>427</v>
      </c>
      <c r="C22" s="19">
        <f>DICIEMBRE!C22+NOVIEMBRE!C22+OCTUBRE!C22</f>
        <v>225</v>
      </c>
      <c r="D22" s="19">
        <f>DICIEMBRE!D22+NOVIEMBRE!D22+OCTUBRE!D22</f>
        <v>201</v>
      </c>
      <c r="E22" s="19">
        <f>DICIEMBRE!E22+NOVIEMBRE!E22+OCTUBRE!E22</f>
        <v>3937</v>
      </c>
      <c r="F22" s="19">
        <f>DICIEMBRE!F22+NOVIEMBRE!F22+OCTUBRE!F22</f>
        <v>2250</v>
      </c>
      <c r="G22" s="19">
        <f>DICIEMBRE!G22+NOVIEMBRE!G22+OCTUBRE!G22</f>
        <v>1686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129-A5D5-4EDF-8060-F33A86305695}">
  <dimension ref="A1:I22"/>
  <sheetViews>
    <sheetView workbookViewId="0">
      <selection activeCell="J23" sqref="J23"/>
    </sheetView>
  </sheetViews>
  <sheetFormatPr baseColWidth="10" defaultRowHeight="15" x14ac:dyDescent="0.25"/>
  <cols>
    <col min="1" max="1" width="21.57031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45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/>
      <c r="B13" s="2"/>
      <c r="C13" s="2"/>
      <c r="D13" s="2"/>
      <c r="E13" s="2"/>
      <c r="F13" s="2"/>
      <c r="G13" s="2"/>
    </row>
    <row r="14" spans="1:9" ht="33" x14ac:dyDescent="0.25">
      <c r="A14" s="3" t="s">
        <v>11</v>
      </c>
      <c r="B14" s="3">
        <f>'4TO TRIMESRE'!B14+'3 TRIMES'!B14</f>
        <v>10703</v>
      </c>
      <c r="C14" s="3">
        <f>'4TO TRIMESRE'!C14+'3 TRIMES'!C14</f>
        <v>5785</v>
      </c>
      <c r="D14" s="3">
        <f>'4TO TRIMESRE'!D14+'3 TRIMES'!D14</f>
        <v>4830</v>
      </c>
      <c r="E14" s="3">
        <f>'4TO TRIMESRE'!E14+'3 TRIMES'!E14</f>
        <v>73793</v>
      </c>
      <c r="F14" s="3">
        <f>'4TO TRIMESRE'!F14+'3 TRIMES'!F14</f>
        <v>45373</v>
      </c>
      <c r="G14" s="3">
        <f>'4TO TRIMESRE'!G14+'3 TRIMES'!G14</f>
        <v>28328</v>
      </c>
    </row>
    <row r="15" spans="1:9" ht="16.5" x14ac:dyDescent="0.25">
      <c r="A15" s="4" t="s">
        <v>12</v>
      </c>
      <c r="B15" s="19">
        <f>'4TO TRIMESRE'!B15+'3 TRIMES'!B15</f>
        <v>172</v>
      </c>
      <c r="C15" s="19">
        <f>'4TO TRIMESRE'!C15+'3 TRIMES'!C15</f>
        <v>84</v>
      </c>
      <c r="D15" s="19">
        <f>'4TO TRIMESRE'!D15+'3 TRIMES'!D15</f>
        <v>88</v>
      </c>
      <c r="E15" s="19">
        <f>'4TO TRIMESRE'!E15+'3 TRIMES'!E15</f>
        <v>352</v>
      </c>
      <c r="F15" s="19">
        <f>'4TO TRIMESRE'!F15+'3 TRIMES'!F15</f>
        <v>167</v>
      </c>
      <c r="G15" s="19">
        <f>'4TO TRIMESRE'!G15+'3 TRIMES'!G15</f>
        <v>185</v>
      </c>
    </row>
    <row r="16" spans="1:9" ht="16.5" x14ac:dyDescent="0.25">
      <c r="A16" s="4" t="s">
        <v>13</v>
      </c>
      <c r="B16" s="19">
        <f>'4TO TRIMESRE'!B16+'3 TRIMES'!B16</f>
        <v>117</v>
      </c>
      <c r="C16" s="19">
        <f>'4TO TRIMESRE'!C16+'3 TRIMES'!C16</f>
        <v>67</v>
      </c>
      <c r="D16" s="19">
        <f>'4TO TRIMESRE'!D16+'3 TRIMES'!D16</f>
        <v>50</v>
      </c>
      <c r="E16" s="19">
        <f>'4TO TRIMESRE'!E16+'3 TRIMES'!E16</f>
        <v>2335</v>
      </c>
      <c r="F16" s="19">
        <f>'4TO TRIMESRE'!F16+'3 TRIMES'!F16</f>
        <v>1225</v>
      </c>
      <c r="G16" s="19">
        <f>'4TO TRIMESRE'!G16+'3 TRIMES'!G16</f>
        <v>1110</v>
      </c>
    </row>
    <row r="17" spans="1:7" ht="16.5" x14ac:dyDescent="0.25">
      <c r="A17" s="4" t="s">
        <v>14</v>
      </c>
      <c r="B17" s="19">
        <f>'4TO TRIMESRE'!B17+'3 TRIMES'!B17</f>
        <v>375</v>
      </c>
      <c r="C17" s="19">
        <f>'4TO TRIMESRE'!C17+'3 TRIMES'!C17</f>
        <v>186</v>
      </c>
      <c r="D17" s="19">
        <f>'4TO TRIMESRE'!D17+'3 TRIMES'!D17</f>
        <v>185</v>
      </c>
      <c r="E17" s="19">
        <f>'4TO TRIMESRE'!E17+'3 TRIMES'!E17</f>
        <v>4156</v>
      </c>
      <c r="F17" s="19">
        <f>'4TO TRIMESRE'!F17+'3 TRIMES'!F17</f>
        <v>2201</v>
      </c>
      <c r="G17" s="19">
        <f>'4TO TRIMESRE'!G17+'3 TRIMES'!G17</f>
        <v>1951</v>
      </c>
    </row>
    <row r="18" spans="1:7" ht="16.5" x14ac:dyDescent="0.25">
      <c r="A18" s="4" t="s">
        <v>15</v>
      </c>
      <c r="B18" s="19">
        <f>'4TO TRIMESRE'!B18+'3 TRIMES'!B18</f>
        <v>1060</v>
      </c>
      <c r="C18" s="19">
        <f>'4TO TRIMESRE'!C18+'3 TRIMES'!C18</f>
        <v>546</v>
      </c>
      <c r="D18" s="19">
        <f>'4TO TRIMESRE'!D18+'3 TRIMES'!D18</f>
        <v>500</v>
      </c>
      <c r="E18" s="19">
        <f>'4TO TRIMESRE'!E18+'3 TRIMES'!E18</f>
        <v>6837</v>
      </c>
      <c r="F18" s="19">
        <f>'4TO TRIMESRE'!F18+'3 TRIMES'!F18</f>
        <v>3584</v>
      </c>
      <c r="G18" s="19">
        <f>'4TO TRIMESRE'!G18+'3 TRIMES'!G18</f>
        <v>3238</v>
      </c>
    </row>
    <row r="19" spans="1:7" ht="16.5" x14ac:dyDescent="0.25">
      <c r="A19" s="4" t="s">
        <v>16</v>
      </c>
      <c r="B19" s="19">
        <f>'4TO TRIMESRE'!B19+'3 TRIMES'!B19</f>
        <v>876</v>
      </c>
      <c r="C19" s="19">
        <f>'4TO TRIMESRE'!C19+'3 TRIMES'!C19</f>
        <v>467</v>
      </c>
      <c r="D19" s="19">
        <f>'4TO TRIMESRE'!D19+'3 TRIMES'!D19</f>
        <v>404</v>
      </c>
      <c r="E19" s="19">
        <f>'4TO TRIMESRE'!E19+'3 TRIMES'!E19</f>
        <v>6190</v>
      </c>
      <c r="F19" s="19">
        <f>'4TO TRIMESRE'!F19+'3 TRIMES'!F19</f>
        <v>3272</v>
      </c>
      <c r="G19" s="19">
        <f>'4TO TRIMESRE'!G19+'3 TRIMES'!G19</f>
        <v>2913</v>
      </c>
    </row>
    <row r="20" spans="1:7" ht="16.5" x14ac:dyDescent="0.25">
      <c r="A20" s="4" t="s">
        <v>17</v>
      </c>
      <c r="B20" s="19">
        <f>'4TO TRIMESRE'!B20+'3 TRIMES'!B20</f>
        <v>2505</v>
      </c>
      <c r="C20" s="19">
        <f>'4TO TRIMESRE'!C20+'3 TRIMES'!C20</f>
        <v>1414</v>
      </c>
      <c r="D20" s="19">
        <f>'4TO TRIMESRE'!D20+'3 TRIMES'!D20</f>
        <v>1073</v>
      </c>
      <c r="E20" s="19">
        <f>'4TO TRIMESRE'!E20+'3 TRIMES'!E20</f>
        <v>16477</v>
      </c>
      <c r="F20" s="19">
        <f>'4TO TRIMESRE'!F20+'3 TRIMES'!F20</f>
        <v>11412</v>
      </c>
      <c r="G20" s="19">
        <f>'4TO TRIMESRE'!G20+'3 TRIMES'!G20</f>
        <v>5045</v>
      </c>
    </row>
    <row r="21" spans="1:7" ht="16.5" x14ac:dyDescent="0.25">
      <c r="A21" s="4" t="s">
        <v>18</v>
      </c>
      <c r="B21" s="19">
        <f>'4TO TRIMESRE'!B21+'3 TRIMES'!B21</f>
        <v>4210</v>
      </c>
      <c r="C21" s="19">
        <f>'4TO TRIMESRE'!C21+'3 TRIMES'!C21</f>
        <v>2274</v>
      </c>
      <c r="D21" s="19">
        <f>'4TO TRIMESRE'!D21+'3 TRIMES'!D21</f>
        <v>1890</v>
      </c>
      <c r="E21" s="19">
        <f>'4TO TRIMESRE'!E21+'3 TRIMES'!E21</f>
        <v>26232</v>
      </c>
      <c r="F21" s="19">
        <f>'4TO TRIMESRE'!F21+'3 TRIMES'!F21</f>
        <v>17083</v>
      </c>
      <c r="G21" s="19">
        <f>'4TO TRIMESRE'!G21+'3 TRIMES'!G21</f>
        <v>9102</v>
      </c>
    </row>
    <row r="22" spans="1:7" ht="16.5" x14ac:dyDescent="0.25">
      <c r="A22" s="4" t="s">
        <v>19</v>
      </c>
      <c r="B22" s="19">
        <f>'4TO TRIMESRE'!B22+'3 TRIMES'!B22</f>
        <v>1388</v>
      </c>
      <c r="C22" s="19">
        <f>'4TO TRIMESRE'!C22+'3 TRIMES'!C22</f>
        <v>747</v>
      </c>
      <c r="D22" s="19">
        <f>'4TO TRIMESRE'!D22+'3 TRIMES'!D22</f>
        <v>640</v>
      </c>
      <c r="E22" s="19">
        <f>'4TO TRIMESRE'!E22+'3 TRIMES'!E22</f>
        <v>11214</v>
      </c>
      <c r="F22" s="19">
        <f>'4TO TRIMESRE'!F22+'3 TRIMES'!F22</f>
        <v>6429</v>
      </c>
      <c r="G22" s="19">
        <f>'4TO TRIMESRE'!G22+'3 TRIMES'!G22</f>
        <v>4784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1823-6711-4C2B-9987-5FC5EEBA1431}">
  <dimension ref="A1:I22"/>
  <sheetViews>
    <sheetView tabSelected="1" workbookViewId="0">
      <selection activeCell="I19" sqref="I19"/>
    </sheetView>
  </sheetViews>
  <sheetFormatPr baseColWidth="10" defaultRowHeight="15" x14ac:dyDescent="0.25"/>
  <cols>
    <col min="1" max="1" width="18.140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43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33" x14ac:dyDescent="0.25">
      <c r="A14" s="3" t="s">
        <v>11</v>
      </c>
      <c r="B14" s="3">
        <f>'2DO SEMESTRE'!B14+'1 SEMESTRE'!B14</f>
        <v>26701</v>
      </c>
      <c r="C14" s="3">
        <f>'2DO SEMESTRE'!C14+'1 SEMESTRE'!C14</f>
        <v>14244</v>
      </c>
      <c r="D14" s="3">
        <f>'2DO SEMESTRE'!D14+'1 SEMESTRE'!D14</f>
        <v>12369</v>
      </c>
      <c r="E14" s="3">
        <f>'2DO SEMESTRE'!E14+'1 SEMESTRE'!E14</f>
        <v>190718</v>
      </c>
      <c r="F14" s="3">
        <f>'2DO SEMESTRE'!F14+'1 SEMESTRE'!F14</f>
        <v>112295</v>
      </c>
      <c r="G14" s="3">
        <f>'2DO SEMESTRE'!G14+'1 SEMESTRE'!G14</f>
        <v>78331</v>
      </c>
    </row>
    <row r="15" spans="1:9" ht="16.5" x14ac:dyDescent="0.25">
      <c r="A15" s="4" t="s">
        <v>12</v>
      </c>
      <c r="B15" s="19">
        <f>'2DO SEMESTRE'!B15+'1 SEMESTRE'!B15</f>
        <v>418</v>
      </c>
      <c r="C15" s="19">
        <f>'2DO SEMESTRE'!C15+'1 SEMESTRE'!C15</f>
        <v>209</v>
      </c>
      <c r="D15" s="19">
        <f>'2DO SEMESTRE'!D15+'1 SEMESTRE'!D15</f>
        <v>209</v>
      </c>
      <c r="E15" s="19">
        <f>'2DO SEMESTRE'!E15+'1 SEMESTRE'!E15</f>
        <v>746</v>
      </c>
      <c r="F15" s="19">
        <f>'2DO SEMESTRE'!F15+'1 SEMESTRE'!F15</f>
        <v>362</v>
      </c>
      <c r="G15" s="19">
        <f>'2DO SEMESTRE'!G15+'1 SEMESTRE'!G15</f>
        <v>384</v>
      </c>
    </row>
    <row r="16" spans="1:9" ht="16.5" x14ac:dyDescent="0.25">
      <c r="A16" s="4" t="s">
        <v>13</v>
      </c>
      <c r="B16" s="19">
        <f>'2DO SEMESTRE'!B16+'1 SEMESTRE'!B16</f>
        <v>312</v>
      </c>
      <c r="C16" s="19">
        <f>'2DO SEMESTRE'!C16+'1 SEMESTRE'!C16</f>
        <v>169</v>
      </c>
      <c r="D16" s="19">
        <f>'2DO SEMESTRE'!D16+'1 SEMESTRE'!D16</f>
        <v>143</v>
      </c>
      <c r="E16" s="19">
        <f>'2DO SEMESTRE'!E16+'1 SEMESTRE'!E16</f>
        <v>4250</v>
      </c>
      <c r="F16" s="19">
        <f>'2DO SEMESTRE'!F16+'1 SEMESTRE'!F16</f>
        <v>2246</v>
      </c>
      <c r="G16" s="19">
        <f>'2DO SEMESTRE'!G16+'1 SEMESTRE'!G16</f>
        <v>2004</v>
      </c>
    </row>
    <row r="17" spans="1:7" ht="16.5" x14ac:dyDescent="0.25">
      <c r="A17" s="4" t="s">
        <v>14</v>
      </c>
      <c r="B17" s="19">
        <f>'2DO SEMESTRE'!B17+'1 SEMESTRE'!B17</f>
        <v>978</v>
      </c>
      <c r="C17" s="19">
        <f>'2DO SEMESTRE'!C17+'1 SEMESTRE'!C17</f>
        <v>454</v>
      </c>
      <c r="D17" s="19">
        <f>'2DO SEMESTRE'!D17+'1 SEMESTRE'!D17</f>
        <v>520</v>
      </c>
      <c r="E17" s="19">
        <f>'2DO SEMESTRE'!E17+'1 SEMESTRE'!E17</f>
        <v>7903</v>
      </c>
      <c r="F17" s="19">
        <f>'2DO SEMESTRE'!F17+'1 SEMESTRE'!F17</f>
        <v>3999</v>
      </c>
      <c r="G17" s="19">
        <f>'2DO SEMESTRE'!G17+'1 SEMESTRE'!G17</f>
        <v>3900</v>
      </c>
    </row>
    <row r="18" spans="1:7" ht="16.5" x14ac:dyDescent="0.25">
      <c r="A18" s="4" t="s">
        <v>15</v>
      </c>
      <c r="B18" s="19">
        <f>'2DO SEMESTRE'!B18+'1 SEMESTRE'!B18</f>
        <v>2286</v>
      </c>
      <c r="C18" s="19">
        <f>'2DO SEMESTRE'!C18+'1 SEMESTRE'!C18</f>
        <v>1093</v>
      </c>
      <c r="D18" s="19">
        <f>'2DO SEMESTRE'!D18+'1 SEMESTRE'!D18</f>
        <v>1179</v>
      </c>
      <c r="E18" s="19">
        <f>'2DO SEMESTRE'!E18+'1 SEMESTRE'!E18</f>
        <v>18367</v>
      </c>
      <c r="F18" s="19">
        <f>'2DO SEMESTRE'!F18+'1 SEMESTRE'!F18</f>
        <v>9324</v>
      </c>
      <c r="G18" s="19">
        <f>'2DO SEMESTRE'!G18+'1 SEMESTRE'!G18</f>
        <v>9028</v>
      </c>
    </row>
    <row r="19" spans="1:7" ht="16.5" x14ac:dyDescent="0.25">
      <c r="A19" s="4" t="s">
        <v>16</v>
      </c>
      <c r="B19" s="19">
        <f>'2DO SEMESTRE'!B19+'1 SEMESTRE'!B19</f>
        <v>1774</v>
      </c>
      <c r="C19" s="19">
        <f>'2DO SEMESTRE'!C19+'1 SEMESTRE'!C19</f>
        <v>849</v>
      </c>
      <c r="D19" s="19">
        <f>'2DO SEMESTRE'!D19+'1 SEMESTRE'!D19</f>
        <v>920</v>
      </c>
      <c r="E19" s="19">
        <f>'2DO SEMESTRE'!E19+'1 SEMESTRE'!E19</f>
        <v>12778</v>
      </c>
      <c r="F19" s="19">
        <f>'2DO SEMESTRE'!F19+'1 SEMESTRE'!F19</f>
        <v>6715</v>
      </c>
      <c r="G19" s="19">
        <f>'2DO SEMESTRE'!G19+'1 SEMESTRE'!G19</f>
        <v>6058</v>
      </c>
    </row>
    <row r="20" spans="1:7" ht="16.5" x14ac:dyDescent="0.25">
      <c r="A20" s="4" t="s">
        <v>17</v>
      </c>
      <c r="B20" s="19">
        <f>'2DO SEMESTRE'!B20+'1 SEMESTRE'!B20</f>
        <v>6824</v>
      </c>
      <c r="C20" s="19">
        <f>'2DO SEMESTRE'!C20+'1 SEMESTRE'!C20</f>
        <v>3831</v>
      </c>
      <c r="D20" s="19">
        <f>'2DO SEMESTRE'!D20+'1 SEMESTRE'!D20</f>
        <v>2975</v>
      </c>
      <c r="E20" s="19">
        <f>'2DO SEMESTRE'!E20+'1 SEMESTRE'!E20</f>
        <v>45421</v>
      </c>
      <c r="F20" s="19">
        <f>'2DO SEMESTRE'!F20+'1 SEMESTRE'!F20</f>
        <v>29307</v>
      </c>
      <c r="G20" s="19">
        <f>'2DO SEMESTRE'!G20+'1 SEMESTRE'!G20</f>
        <v>16094</v>
      </c>
    </row>
    <row r="21" spans="1:7" ht="16.5" x14ac:dyDescent="0.25">
      <c r="A21" s="4" t="s">
        <v>18</v>
      </c>
      <c r="B21" s="19">
        <f>'2DO SEMESTRE'!B21+'1 SEMESTRE'!B21</f>
        <v>11228</v>
      </c>
      <c r="C21" s="19">
        <f>'2DO SEMESTRE'!C21+'1 SEMESTRE'!C21</f>
        <v>6152</v>
      </c>
      <c r="D21" s="19">
        <f>'2DO SEMESTRE'!D21+'1 SEMESTRE'!D21</f>
        <v>5030</v>
      </c>
      <c r="E21" s="19">
        <f>'2DO SEMESTRE'!E21+'1 SEMESTRE'!E21</f>
        <v>75918</v>
      </c>
      <c r="F21" s="19">
        <f>'2DO SEMESTRE'!F21+'1 SEMESTRE'!F21</f>
        <v>46322</v>
      </c>
      <c r="G21" s="19">
        <f>'2DO SEMESTRE'!G21+'1 SEMESTRE'!G21</f>
        <v>29549</v>
      </c>
    </row>
    <row r="22" spans="1:7" ht="16.5" x14ac:dyDescent="0.25">
      <c r="A22" s="4" t="s">
        <v>19</v>
      </c>
      <c r="B22" s="19">
        <f>'2DO SEMESTRE'!B22+'1 SEMESTRE'!B22</f>
        <v>2881</v>
      </c>
      <c r="C22" s="19">
        <f>'2DO SEMESTRE'!C22+'1 SEMESTRE'!C22</f>
        <v>1487</v>
      </c>
      <c r="D22" s="19">
        <f>'2DO SEMESTRE'!D22+'1 SEMESTRE'!D22</f>
        <v>1393</v>
      </c>
      <c r="E22" s="19">
        <f>'2DO SEMESTRE'!E22+'1 SEMESTRE'!E22</f>
        <v>25335</v>
      </c>
      <c r="F22" s="19">
        <f>'2DO SEMESTRE'!F22+'1 SEMESTRE'!F22</f>
        <v>14020</v>
      </c>
      <c r="G22" s="19">
        <f>'2DO SEMESTRE'!G22+'1 SEMESTRE'!G22</f>
        <v>11314</v>
      </c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61F1-8510-402B-9252-53DFACC6BC23}">
  <dimension ref="A1:I22"/>
  <sheetViews>
    <sheetView workbookViewId="0">
      <selection activeCell="B38" sqref="B38"/>
    </sheetView>
  </sheetViews>
  <sheetFormatPr baseColWidth="10" defaultRowHeight="15" x14ac:dyDescent="0.2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3" spans="1:9" x14ac:dyDescent="0.25">
      <c r="A3" s="34" t="s">
        <v>20</v>
      </c>
      <c r="B3" s="33"/>
      <c r="C3" s="33"/>
      <c r="D3" s="33"/>
      <c r="E3" s="33"/>
      <c r="F3" s="33"/>
      <c r="G3" s="33"/>
      <c r="H3" s="33"/>
      <c r="I3" s="33"/>
    </row>
    <row r="5" spans="1:9" x14ac:dyDescent="0.25">
      <c r="A5" s="35" t="s">
        <v>23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5" t="s">
        <v>24</v>
      </c>
      <c r="B6" s="33"/>
      <c r="C6" s="33"/>
      <c r="D6" s="33"/>
      <c r="E6" s="33"/>
      <c r="F6" s="33"/>
      <c r="G6" s="33"/>
      <c r="H6" s="33"/>
      <c r="I6" s="33"/>
    </row>
    <row r="9" spans="1:9" x14ac:dyDescent="0.25">
      <c r="A9" s="36" t="s">
        <v>3</v>
      </c>
      <c r="B9" s="33"/>
      <c r="C9" s="33"/>
      <c r="D9" s="33"/>
      <c r="E9" s="33"/>
      <c r="F9" s="33"/>
      <c r="G9" s="33"/>
      <c r="H9" s="33"/>
      <c r="I9" s="33"/>
    </row>
    <row r="11" spans="1:9" x14ac:dyDescent="0.25">
      <c r="A11" s="29" t="s">
        <v>4</v>
      </c>
      <c r="B11" s="31" t="s">
        <v>5</v>
      </c>
      <c r="C11" s="32"/>
      <c r="D11" s="32"/>
      <c r="E11" s="31" t="s">
        <v>6</v>
      </c>
      <c r="F11" s="32"/>
      <c r="G11" s="32"/>
    </row>
    <row r="12" spans="1:9" x14ac:dyDescent="0.25">
      <c r="A12" s="30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 x14ac:dyDescent="0.25">
      <c r="A13" s="10" t="s">
        <v>10</v>
      </c>
      <c r="B13" s="10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</row>
    <row r="14" spans="1:9" ht="16.5" x14ac:dyDescent="0.25">
      <c r="A14" s="11" t="s">
        <v>11</v>
      </c>
      <c r="B14" s="11">
        <v>2336</v>
      </c>
      <c r="C14" s="11">
        <v>1338</v>
      </c>
      <c r="D14" s="11">
        <v>998</v>
      </c>
      <c r="E14" s="11">
        <v>21184</v>
      </c>
      <c r="F14" s="11">
        <v>12371</v>
      </c>
      <c r="G14" s="11">
        <v>8813</v>
      </c>
    </row>
    <row r="15" spans="1:9" ht="16.5" x14ac:dyDescent="0.25">
      <c r="A15" s="12" t="s">
        <v>12</v>
      </c>
      <c r="B15" s="12">
        <v>55</v>
      </c>
      <c r="C15" s="12">
        <v>27</v>
      </c>
      <c r="D15" s="12">
        <v>28</v>
      </c>
      <c r="E15" s="12">
        <v>66</v>
      </c>
      <c r="F15" s="12">
        <v>32</v>
      </c>
      <c r="G15" s="12">
        <v>34</v>
      </c>
    </row>
    <row r="16" spans="1:9" ht="16.5" x14ac:dyDescent="0.25">
      <c r="A16" s="12" t="s">
        <v>13</v>
      </c>
      <c r="B16" s="12">
        <v>51</v>
      </c>
      <c r="C16" s="12">
        <v>19</v>
      </c>
      <c r="D16" s="12">
        <v>32</v>
      </c>
      <c r="E16" s="12">
        <v>263</v>
      </c>
      <c r="F16" s="12">
        <v>128</v>
      </c>
      <c r="G16" s="12">
        <v>135</v>
      </c>
    </row>
    <row r="17" spans="1:7" ht="16.5" x14ac:dyDescent="0.25">
      <c r="A17" s="12" t="s">
        <v>14</v>
      </c>
      <c r="B17" s="12">
        <v>161</v>
      </c>
      <c r="C17" s="12">
        <v>76</v>
      </c>
      <c r="D17" s="12">
        <v>85</v>
      </c>
      <c r="E17" s="12">
        <v>589</v>
      </c>
      <c r="F17" s="12">
        <v>314</v>
      </c>
      <c r="G17" s="12">
        <v>275</v>
      </c>
    </row>
    <row r="18" spans="1:7" ht="16.5" x14ac:dyDescent="0.25">
      <c r="A18" s="12" t="s">
        <v>15</v>
      </c>
      <c r="B18" s="12">
        <v>262</v>
      </c>
      <c r="C18" s="12">
        <v>124</v>
      </c>
      <c r="D18" s="12">
        <v>138</v>
      </c>
      <c r="E18" s="12">
        <v>3419</v>
      </c>
      <c r="F18" s="12">
        <v>1731</v>
      </c>
      <c r="G18" s="12">
        <v>1688</v>
      </c>
    </row>
    <row r="19" spans="1:7" ht="16.5" x14ac:dyDescent="0.25">
      <c r="A19" s="12" t="s">
        <v>16</v>
      </c>
      <c r="B19" s="12">
        <v>87</v>
      </c>
      <c r="C19" s="12">
        <v>40</v>
      </c>
      <c r="D19" s="12">
        <v>47</v>
      </c>
      <c r="E19" s="12">
        <v>785</v>
      </c>
      <c r="F19" s="12">
        <v>418</v>
      </c>
      <c r="G19" s="12">
        <v>367</v>
      </c>
    </row>
    <row r="20" spans="1:7" ht="16.5" x14ac:dyDescent="0.25">
      <c r="A20" s="12" t="s">
        <v>17</v>
      </c>
      <c r="B20" s="12">
        <v>568</v>
      </c>
      <c r="C20" s="12">
        <v>343</v>
      </c>
      <c r="D20" s="12">
        <v>225</v>
      </c>
      <c r="E20" s="12">
        <v>4598</v>
      </c>
      <c r="F20" s="12">
        <v>2926</v>
      </c>
      <c r="G20" s="12">
        <v>1672</v>
      </c>
    </row>
    <row r="21" spans="1:7" ht="16.5" x14ac:dyDescent="0.25">
      <c r="A21" s="12" t="s">
        <v>18</v>
      </c>
      <c r="B21" s="12">
        <v>968</v>
      </c>
      <c r="C21" s="12">
        <v>624</v>
      </c>
      <c r="D21" s="12">
        <v>344</v>
      </c>
      <c r="E21" s="12">
        <v>9323</v>
      </c>
      <c r="F21" s="12">
        <v>5686</v>
      </c>
      <c r="G21" s="12">
        <v>3637</v>
      </c>
    </row>
    <row r="22" spans="1:7" ht="16.5" x14ac:dyDescent="0.25">
      <c r="A22" s="12" t="s">
        <v>19</v>
      </c>
      <c r="B22" s="12">
        <v>184</v>
      </c>
      <c r="C22" s="12">
        <v>85</v>
      </c>
      <c r="D22" s="12">
        <v>99</v>
      </c>
      <c r="E22" s="12">
        <v>2141</v>
      </c>
      <c r="F22" s="12">
        <v>1136</v>
      </c>
      <c r="G22" s="12">
        <v>1005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7450-85D1-4A59-AF0D-0193F29671C6}">
  <dimension ref="A1:I23"/>
  <sheetViews>
    <sheetView showGridLines="0" workbookViewId="0">
      <selection activeCell="J23" sqref="J23"/>
    </sheetView>
  </sheetViews>
  <sheetFormatPr baseColWidth="10" defaultRowHeight="15" x14ac:dyDescent="0.2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 x14ac:dyDescent="0.25"/>
    <row r="3" spans="1:9" ht="46.5" customHeight="1" x14ac:dyDescent="0.25">
      <c r="A3" s="34" t="s">
        <v>20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 x14ac:dyDescent="0.25"/>
    <row r="5" spans="1:9" ht="18" customHeight="1" x14ac:dyDescent="0.25">
      <c r="A5" s="35" t="s">
        <v>25</v>
      </c>
      <c r="B5" s="33"/>
      <c r="C5" s="33"/>
      <c r="D5" s="33"/>
      <c r="E5" s="33"/>
      <c r="F5" s="33"/>
      <c r="G5" s="33"/>
      <c r="H5" s="33"/>
      <c r="I5" s="33"/>
    </row>
    <row r="6" spans="1:9" ht="18" customHeight="1" x14ac:dyDescent="0.25">
      <c r="A6" s="35" t="s">
        <v>26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 x14ac:dyDescent="0.25"/>
    <row r="8" spans="1:9" ht="15.4" customHeight="1" x14ac:dyDescent="0.25"/>
    <row r="9" spans="1:9" ht="18" customHeight="1" x14ac:dyDescent="0.25">
      <c r="A9" s="36" t="s">
        <v>3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 x14ac:dyDescent="0.25"/>
    <row r="11" spans="1:9" x14ac:dyDescent="0.25">
      <c r="A11" s="37" t="s">
        <v>4</v>
      </c>
      <c r="B11" s="39" t="s">
        <v>5</v>
      </c>
      <c r="C11" s="40"/>
      <c r="D11" s="41"/>
      <c r="E11" s="39" t="s">
        <v>6</v>
      </c>
      <c r="F11" s="40"/>
      <c r="G11" s="41"/>
    </row>
    <row r="12" spans="1:9" x14ac:dyDescent="0.25">
      <c r="A12" s="38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 x14ac:dyDescent="0.2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 x14ac:dyDescent="0.25">
      <c r="A14" s="8" t="s">
        <v>11</v>
      </c>
      <c r="B14" s="8">
        <v>2204</v>
      </c>
      <c r="C14" s="8">
        <v>1185</v>
      </c>
      <c r="D14" s="8">
        <v>1019</v>
      </c>
      <c r="E14" s="8">
        <v>21138</v>
      </c>
      <c r="F14" s="8">
        <v>12306</v>
      </c>
      <c r="G14" s="8">
        <v>8832</v>
      </c>
    </row>
    <row r="15" spans="1:9" ht="16.5" x14ac:dyDescent="0.25">
      <c r="A15" s="9" t="s">
        <v>12</v>
      </c>
      <c r="B15" s="9">
        <v>56</v>
      </c>
      <c r="C15" s="9">
        <v>25</v>
      </c>
      <c r="D15" s="9">
        <v>31</v>
      </c>
      <c r="E15" s="9">
        <v>68</v>
      </c>
      <c r="F15" s="9">
        <v>26</v>
      </c>
      <c r="G15" s="9">
        <v>42</v>
      </c>
    </row>
    <row r="16" spans="1:9" ht="16.5" x14ac:dyDescent="0.25">
      <c r="A16" s="9" t="s">
        <v>13</v>
      </c>
      <c r="B16" s="9">
        <v>31</v>
      </c>
      <c r="C16" s="9">
        <v>13</v>
      </c>
      <c r="D16" s="9">
        <v>18</v>
      </c>
      <c r="E16" s="9">
        <v>300</v>
      </c>
      <c r="F16" s="9">
        <v>161</v>
      </c>
      <c r="G16" s="9">
        <v>139</v>
      </c>
    </row>
    <row r="17" spans="1:7" ht="16.5" x14ac:dyDescent="0.25">
      <c r="A17" s="9" t="s">
        <v>14</v>
      </c>
      <c r="B17" s="9">
        <v>85</v>
      </c>
      <c r="C17" s="9">
        <v>43</v>
      </c>
      <c r="D17" s="9">
        <v>42</v>
      </c>
      <c r="E17" s="9">
        <v>535</v>
      </c>
      <c r="F17" s="9">
        <v>297</v>
      </c>
      <c r="G17" s="9">
        <v>238</v>
      </c>
    </row>
    <row r="18" spans="1:7" ht="16.5" x14ac:dyDescent="0.25">
      <c r="A18" s="9" t="s">
        <v>15</v>
      </c>
      <c r="B18" s="9">
        <v>244</v>
      </c>
      <c r="C18" s="9">
        <v>119</v>
      </c>
      <c r="D18" s="9">
        <v>125</v>
      </c>
      <c r="E18" s="9">
        <v>3368</v>
      </c>
      <c r="F18" s="9">
        <v>1716</v>
      </c>
      <c r="G18" s="9">
        <v>1652</v>
      </c>
    </row>
    <row r="19" spans="1:7" ht="16.5" x14ac:dyDescent="0.25">
      <c r="A19" s="9" t="s">
        <v>16</v>
      </c>
      <c r="B19" s="9">
        <v>94</v>
      </c>
      <c r="C19" s="9">
        <v>36</v>
      </c>
      <c r="D19" s="9">
        <v>58</v>
      </c>
      <c r="E19" s="9">
        <v>793</v>
      </c>
      <c r="F19" s="9">
        <v>415</v>
      </c>
      <c r="G19" s="9">
        <v>378</v>
      </c>
    </row>
    <row r="20" spans="1:7" ht="16.5" x14ac:dyDescent="0.25">
      <c r="A20" s="9" t="s">
        <v>17</v>
      </c>
      <c r="B20" s="9">
        <v>586</v>
      </c>
      <c r="C20" s="9">
        <v>308</v>
      </c>
      <c r="D20" s="9">
        <v>278</v>
      </c>
      <c r="E20" s="9">
        <v>4681</v>
      </c>
      <c r="F20" s="9">
        <v>2959</v>
      </c>
      <c r="G20" s="9">
        <v>1722</v>
      </c>
    </row>
    <row r="21" spans="1:7" ht="16.5" x14ac:dyDescent="0.25">
      <c r="A21" s="9" t="s">
        <v>18</v>
      </c>
      <c r="B21" s="9">
        <v>920</v>
      </c>
      <c r="C21" s="9">
        <v>555</v>
      </c>
      <c r="D21" s="9">
        <v>365</v>
      </c>
      <c r="E21" s="9">
        <v>9248</v>
      </c>
      <c r="F21" s="9">
        <v>5597</v>
      </c>
      <c r="G21" s="9">
        <v>3651</v>
      </c>
    </row>
    <row r="22" spans="1:7" ht="16.5" x14ac:dyDescent="0.25">
      <c r="A22" s="9" t="s">
        <v>19</v>
      </c>
      <c r="B22" s="9">
        <v>188</v>
      </c>
      <c r="C22" s="9">
        <v>86</v>
      </c>
      <c r="D22" s="9">
        <v>102</v>
      </c>
      <c r="E22" s="9">
        <v>2145</v>
      </c>
      <c r="F22" s="9">
        <v>1135</v>
      </c>
      <c r="G22" s="9">
        <v>1010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5CBB6-D1CF-4B05-A1BF-E8E2A45922C3}">
  <dimension ref="A1:I23"/>
  <sheetViews>
    <sheetView showGridLines="0" workbookViewId="0">
      <selection activeCell="F27" sqref="F27"/>
    </sheetView>
  </sheetViews>
  <sheetFormatPr baseColWidth="10" defaultRowHeight="15" x14ac:dyDescent="0.2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 x14ac:dyDescent="0.25"/>
    <row r="3" spans="1:9" ht="46.5" customHeight="1" x14ac:dyDescent="0.25">
      <c r="A3" s="34" t="s">
        <v>20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 x14ac:dyDescent="0.25"/>
    <row r="5" spans="1:9" ht="18" customHeight="1" x14ac:dyDescent="0.25">
      <c r="A5" s="35" t="s">
        <v>21</v>
      </c>
      <c r="B5" s="33"/>
      <c r="C5" s="33"/>
      <c r="D5" s="33"/>
      <c r="E5" s="33"/>
      <c r="F5" s="33"/>
      <c r="G5" s="33"/>
      <c r="H5" s="33"/>
      <c r="I5" s="33"/>
    </row>
    <row r="6" spans="1:9" ht="18" customHeight="1" x14ac:dyDescent="0.25">
      <c r="A6" s="35" t="s">
        <v>22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 x14ac:dyDescent="0.25"/>
    <row r="8" spans="1:9" ht="15.4" customHeight="1" x14ac:dyDescent="0.25"/>
    <row r="9" spans="1:9" ht="18" customHeight="1" x14ac:dyDescent="0.25">
      <c r="A9" s="36" t="s">
        <v>3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 x14ac:dyDescent="0.25"/>
    <row r="11" spans="1:9" x14ac:dyDescent="0.25">
      <c r="A11" s="37" t="s">
        <v>4</v>
      </c>
      <c r="B11" s="39" t="s">
        <v>5</v>
      </c>
      <c r="C11" s="40"/>
      <c r="D11" s="41"/>
      <c r="E11" s="39" t="s">
        <v>6</v>
      </c>
      <c r="F11" s="40"/>
      <c r="G11" s="41"/>
    </row>
    <row r="12" spans="1:9" x14ac:dyDescent="0.25">
      <c r="A12" s="38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 x14ac:dyDescent="0.2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 x14ac:dyDescent="0.25">
      <c r="A14" s="8" t="s">
        <v>11</v>
      </c>
      <c r="B14" s="8">
        <v>10058</v>
      </c>
      <c r="C14" s="8">
        <v>5446</v>
      </c>
      <c r="D14" s="8">
        <v>4612</v>
      </c>
      <c r="E14" s="8">
        <v>68796</v>
      </c>
      <c r="F14" s="8">
        <v>39313</v>
      </c>
      <c r="G14" s="8">
        <v>29483</v>
      </c>
    </row>
    <row r="15" spans="1:9" ht="16.5" x14ac:dyDescent="0.25">
      <c r="A15" s="9" t="s">
        <v>12</v>
      </c>
      <c r="B15" s="9">
        <v>134</v>
      </c>
      <c r="C15" s="9">
        <v>67</v>
      </c>
      <c r="D15" s="9">
        <v>67</v>
      </c>
      <c r="E15" s="9">
        <v>190</v>
      </c>
      <c r="F15" s="9">
        <v>96</v>
      </c>
      <c r="G15" s="9">
        <v>94</v>
      </c>
    </row>
    <row r="16" spans="1:9" ht="16.5" x14ac:dyDescent="0.25">
      <c r="A16" s="9" t="s">
        <v>13</v>
      </c>
      <c r="B16" s="9">
        <v>128</v>
      </c>
      <c r="C16" s="9">
        <v>62</v>
      </c>
      <c r="D16" s="9">
        <v>66</v>
      </c>
      <c r="E16" s="9">
        <v>878</v>
      </c>
      <c r="F16" s="9">
        <v>462</v>
      </c>
      <c r="G16" s="9">
        <v>416</v>
      </c>
    </row>
    <row r="17" spans="1:7" ht="16.5" x14ac:dyDescent="0.25">
      <c r="A17" s="9" t="s">
        <v>14</v>
      </c>
      <c r="B17" s="9">
        <v>355</v>
      </c>
      <c r="C17" s="9">
        <v>162</v>
      </c>
      <c r="D17" s="9">
        <v>193</v>
      </c>
      <c r="E17" s="9">
        <v>1661</v>
      </c>
      <c r="F17" s="9">
        <v>846</v>
      </c>
      <c r="G17" s="9">
        <v>815</v>
      </c>
    </row>
    <row r="18" spans="1:7" ht="16.5" x14ac:dyDescent="0.25">
      <c r="A18" s="9" t="s">
        <v>15</v>
      </c>
      <c r="B18" s="9">
        <v>578</v>
      </c>
      <c r="C18" s="9">
        <v>274</v>
      </c>
      <c r="D18" s="9">
        <v>304</v>
      </c>
      <c r="E18" s="9">
        <v>7406</v>
      </c>
      <c r="F18" s="9">
        <v>3752</v>
      </c>
      <c r="G18" s="9">
        <v>3654</v>
      </c>
    </row>
    <row r="19" spans="1:7" ht="16.5" x14ac:dyDescent="0.25">
      <c r="A19" s="9" t="s">
        <v>16</v>
      </c>
      <c r="B19" s="9">
        <v>344</v>
      </c>
      <c r="C19" s="9">
        <v>167</v>
      </c>
      <c r="D19" s="9">
        <v>177</v>
      </c>
      <c r="E19" s="9">
        <v>2317</v>
      </c>
      <c r="F19" s="9">
        <v>1240</v>
      </c>
      <c r="G19" s="9">
        <v>1077</v>
      </c>
    </row>
    <row r="20" spans="1:7" ht="16.5" x14ac:dyDescent="0.25">
      <c r="A20" s="9" t="s">
        <v>17</v>
      </c>
      <c r="B20" s="9">
        <v>2925</v>
      </c>
      <c r="C20" s="9">
        <v>1633</v>
      </c>
      <c r="D20" s="9">
        <v>1292</v>
      </c>
      <c r="E20" s="9">
        <v>16936</v>
      </c>
      <c r="F20" s="9">
        <v>10220</v>
      </c>
      <c r="G20" s="9">
        <v>6716</v>
      </c>
    </row>
    <row r="21" spans="1:7" ht="16.5" x14ac:dyDescent="0.25">
      <c r="A21" s="9" t="s">
        <v>18</v>
      </c>
      <c r="B21" s="9">
        <v>4746</v>
      </c>
      <c r="C21" s="9">
        <v>2693</v>
      </c>
      <c r="D21" s="9">
        <v>2053</v>
      </c>
      <c r="E21" s="9">
        <v>32096</v>
      </c>
      <c r="F21" s="9">
        <v>18812</v>
      </c>
      <c r="G21" s="9">
        <v>13284</v>
      </c>
    </row>
    <row r="22" spans="1:7" ht="16.5" x14ac:dyDescent="0.25">
      <c r="A22" s="9" t="s">
        <v>19</v>
      </c>
      <c r="B22" s="9">
        <v>848</v>
      </c>
      <c r="C22" s="9">
        <v>388</v>
      </c>
      <c r="D22" s="9">
        <v>460</v>
      </c>
      <c r="E22" s="9">
        <v>7312</v>
      </c>
      <c r="F22" s="9">
        <v>3885</v>
      </c>
      <c r="G22" s="9">
        <v>3427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0A4A-3FCC-43AE-8230-6029B1A98D14}">
  <dimension ref="A1:I23"/>
  <sheetViews>
    <sheetView showGridLines="0" workbookViewId="0">
      <selection activeCell="D25" sqref="D25"/>
    </sheetView>
  </sheetViews>
  <sheetFormatPr baseColWidth="10" defaultRowHeight="15" x14ac:dyDescent="0.2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 x14ac:dyDescent="0.25"/>
    <row r="3" spans="1:9" ht="46.5" customHeight="1" x14ac:dyDescent="0.25">
      <c r="A3" s="34" t="s">
        <v>20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 x14ac:dyDescent="0.25"/>
    <row r="5" spans="1:9" ht="18" customHeight="1" x14ac:dyDescent="0.25">
      <c r="A5" s="35" t="s">
        <v>27</v>
      </c>
      <c r="B5" s="33"/>
      <c r="C5" s="33"/>
      <c r="D5" s="33"/>
      <c r="E5" s="33"/>
      <c r="F5" s="33"/>
      <c r="G5" s="33"/>
      <c r="H5" s="33"/>
      <c r="I5" s="33"/>
    </row>
    <row r="6" spans="1:9" ht="18" customHeight="1" x14ac:dyDescent="0.25">
      <c r="A6" s="35" t="s">
        <v>28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 x14ac:dyDescent="0.25"/>
    <row r="8" spans="1:9" ht="15.4" customHeight="1" x14ac:dyDescent="0.25"/>
    <row r="9" spans="1:9" ht="18" customHeight="1" x14ac:dyDescent="0.25">
      <c r="A9" s="36" t="s">
        <v>3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 x14ac:dyDescent="0.25"/>
    <row r="11" spans="1:9" x14ac:dyDescent="0.25">
      <c r="A11" s="37" t="s">
        <v>4</v>
      </c>
      <c r="B11" s="39" t="s">
        <v>5</v>
      </c>
      <c r="C11" s="40"/>
      <c r="D11" s="41"/>
      <c r="E11" s="39" t="s">
        <v>6</v>
      </c>
      <c r="F11" s="40"/>
      <c r="G11" s="41"/>
    </row>
    <row r="12" spans="1:9" x14ac:dyDescent="0.25">
      <c r="A12" s="38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 x14ac:dyDescent="0.2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 x14ac:dyDescent="0.25">
      <c r="A14" s="8" t="s">
        <v>11</v>
      </c>
      <c r="B14" s="8">
        <v>2176</v>
      </c>
      <c r="C14" s="8">
        <v>1114</v>
      </c>
      <c r="D14" s="8">
        <v>1062</v>
      </c>
      <c r="E14" s="8">
        <v>18586</v>
      </c>
      <c r="F14" s="8">
        <v>10240</v>
      </c>
      <c r="G14" s="8">
        <v>8346</v>
      </c>
    </row>
    <row r="15" spans="1:9" ht="16.5" x14ac:dyDescent="0.25">
      <c r="A15" s="9" t="s">
        <v>12</v>
      </c>
      <c r="B15" s="9">
        <v>38</v>
      </c>
      <c r="C15" s="9">
        <v>22</v>
      </c>
      <c r="D15" s="9">
        <v>16</v>
      </c>
      <c r="E15" s="9">
        <v>68</v>
      </c>
      <c r="F15" s="9">
        <v>33</v>
      </c>
      <c r="G15" s="9">
        <v>35</v>
      </c>
    </row>
    <row r="16" spans="1:9" ht="16.5" x14ac:dyDescent="0.25">
      <c r="A16" s="9" t="s">
        <v>13</v>
      </c>
      <c r="B16" s="9">
        <v>25</v>
      </c>
      <c r="C16" s="9">
        <v>18</v>
      </c>
      <c r="D16" s="9">
        <v>7</v>
      </c>
      <c r="E16" s="9">
        <v>308</v>
      </c>
      <c r="F16" s="9">
        <v>158</v>
      </c>
      <c r="G16" s="9">
        <v>150</v>
      </c>
    </row>
    <row r="17" spans="1:7" ht="16.5" x14ac:dyDescent="0.25">
      <c r="A17" s="9" t="s">
        <v>14</v>
      </c>
      <c r="B17" s="9">
        <v>71</v>
      </c>
      <c r="C17" s="9">
        <v>28</v>
      </c>
      <c r="D17" s="9">
        <v>43</v>
      </c>
      <c r="E17" s="9">
        <v>685</v>
      </c>
      <c r="F17" s="9">
        <v>296</v>
      </c>
      <c r="G17" s="9">
        <v>389</v>
      </c>
    </row>
    <row r="18" spans="1:7" ht="16.5" x14ac:dyDescent="0.25">
      <c r="A18" s="9" t="s">
        <v>15</v>
      </c>
      <c r="B18" s="9">
        <v>141</v>
      </c>
      <c r="C18" s="9">
        <v>63</v>
      </c>
      <c r="D18" s="9">
        <v>78</v>
      </c>
      <c r="E18" s="9">
        <v>1289</v>
      </c>
      <c r="F18" s="9">
        <v>611</v>
      </c>
      <c r="G18" s="9">
        <v>678</v>
      </c>
    </row>
    <row r="19" spans="1:7" ht="16.5" x14ac:dyDescent="0.25">
      <c r="A19" s="9" t="s">
        <v>16</v>
      </c>
      <c r="B19" s="9">
        <v>97</v>
      </c>
      <c r="C19" s="9">
        <v>42</v>
      </c>
      <c r="D19" s="9">
        <v>55</v>
      </c>
      <c r="E19" s="9">
        <v>1131</v>
      </c>
      <c r="F19" s="9">
        <v>628</v>
      </c>
      <c r="G19" s="9">
        <v>503</v>
      </c>
    </row>
    <row r="20" spans="1:7" ht="16.5" x14ac:dyDescent="0.25">
      <c r="A20" s="9" t="s">
        <v>17</v>
      </c>
      <c r="B20" s="9">
        <v>741</v>
      </c>
      <c r="C20" s="9">
        <v>397</v>
      </c>
      <c r="D20" s="9">
        <v>344</v>
      </c>
      <c r="E20" s="9">
        <v>6286</v>
      </c>
      <c r="F20" s="9">
        <v>3657</v>
      </c>
      <c r="G20" s="9">
        <v>2629</v>
      </c>
    </row>
    <row r="21" spans="1:7" ht="16.5" x14ac:dyDescent="0.25">
      <c r="A21" s="9" t="s">
        <v>18</v>
      </c>
      <c r="B21" s="9">
        <v>950</v>
      </c>
      <c r="C21" s="9">
        <v>493</v>
      </c>
      <c r="D21" s="9">
        <v>457</v>
      </c>
      <c r="E21" s="9">
        <v>7458</v>
      </c>
      <c r="F21" s="9">
        <v>4178</v>
      </c>
      <c r="G21" s="9">
        <v>3280</v>
      </c>
    </row>
    <row r="22" spans="1:7" ht="16.5" x14ac:dyDescent="0.25">
      <c r="A22" s="9" t="s">
        <v>19</v>
      </c>
      <c r="B22" s="9">
        <v>113</v>
      </c>
      <c r="C22" s="9">
        <v>51</v>
      </c>
      <c r="D22" s="9">
        <v>62</v>
      </c>
      <c r="E22" s="9">
        <v>1361</v>
      </c>
      <c r="F22" s="9">
        <v>679</v>
      </c>
      <c r="G22" s="9">
        <v>682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EE6E-F6D5-4BE7-BF68-C6E02D92ABE2}">
  <dimension ref="A1:I22"/>
  <sheetViews>
    <sheetView showGridLines="0" workbookViewId="0">
      <selection activeCell="E34" sqref="E34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3" spans="1:9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5" spans="1:9" x14ac:dyDescent="0.25">
      <c r="A5" s="27" t="s">
        <v>31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32</v>
      </c>
      <c r="B6" s="25"/>
      <c r="C6" s="25"/>
      <c r="D6" s="25"/>
      <c r="E6" s="25"/>
      <c r="F6" s="25"/>
      <c r="G6" s="25"/>
      <c r="H6" s="25"/>
      <c r="I6" s="25"/>
    </row>
    <row r="9" spans="1:9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1244</v>
      </c>
      <c r="C14" s="3">
        <v>633</v>
      </c>
      <c r="D14" s="3">
        <v>611</v>
      </c>
      <c r="E14" s="3">
        <v>11816</v>
      </c>
      <c r="F14" s="3">
        <v>7099</v>
      </c>
      <c r="G14" s="3">
        <v>4717</v>
      </c>
    </row>
    <row r="15" spans="1:9" ht="16.5" x14ac:dyDescent="0.25">
      <c r="A15" s="4" t="s">
        <v>12</v>
      </c>
      <c r="B15" s="4">
        <v>23</v>
      </c>
      <c r="C15" s="4">
        <v>14</v>
      </c>
      <c r="D15" s="4">
        <v>9</v>
      </c>
      <c r="E15" s="4">
        <v>59</v>
      </c>
      <c r="F15" s="4">
        <v>36</v>
      </c>
      <c r="G15" s="4">
        <v>23</v>
      </c>
    </row>
    <row r="16" spans="1:9" ht="16.5" x14ac:dyDescent="0.25">
      <c r="A16" s="4" t="s">
        <v>13</v>
      </c>
      <c r="B16" s="4">
        <v>24</v>
      </c>
      <c r="C16" s="4">
        <v>14</v>
      </c>
      <c r="D16" s="4">
        <v>10</v>
      </c>
      <c r="E16" s="4">
        <v>347</v>
      </c>
      <c r="F16" s="4">
        <v>191</v>
      </c>
      <c r="G16" s="4">
        <v>156</v>
      </c>
    </row>
    <row r="17" spans="1:7" ht="16.5" x14ac:dyDescent="0.25">
      <c r="A17" s="4" t="s">
        <v>14</v>
      </c>
      <c r="B17" s="4">
        <v>63</v>
      </c>
      <c r="C17" s="4">
        <v>29</v>
      </c>
      <c r="D17" s="4">
        <v>34</v>
      </c>
      <c r="E17" s="4">
        <v>651</v>
      </c>
      <c r="F17" s="4">
        <v>300</v>
      </c>
      <c r="G17" s="4">
        <v>351</v>
      </c>
    </row>
    <row r="18" spans="1:7" ht="16.5" x14ac:dyDescent="0.25">
      <c r="A18" s="4" t="s">
        <v>15</v>
      </c>
      <c r="B18" s="4">
        <v>139</v>
      </c>
      <c r="C18" s="4">
        <v>31</v>
      </c>
      <c r="D18" s="4">
        <v>108</v>
      </c>
      <c r="E18" s="4">
        <v>955</v>
      </c>
      <c r="F18" s="4">
        <v>414</v>
      </c>
      <c r="G18" s="4">
        <v>541</v>
      </c>
    </row>
    <row r="19" spans="1:7" ht="16.5" x14ac:dyDescent="0.25">
      <c r="A19" s="4" t="s">
        <v>16</v>
      </c>
      <c r="B19" s="4">
        <v>140</v>
      </c>
      <c r="C19" s="4">
        <v>34</v>
      </c>
      <c r="D19" s="4">
        <v>106</v>
      </c>
      <c r="E19" s="4">
        <v>1314</v>
      </c>
      <c r="F19" s="4">
        <v>653</v>
      </c>
      <c r="G19" s="4">
        <v>661</v>
      </c>
    </row>
    <row r="20" spans="1:7" ht="16.5" x14ac:dyDescent="0.25">
      <c r="A20" s="4" t="s">
        <v>17</v>
      </c>
      <c r="B20" s="4">
        <v>232</v>
      </c>
      <c r="C20" s="4">
        <v>158</v>
      </c>
      <c r="D20" s="4">
        <v>74</v>
      </c>
      <c r="E20" s="4">
        <v>2695</v>
      </c>
      <c r="F20" s="4">
        <v>1900</v>
      </c>
      <c r="G20" s="4">
        <v>795</v>
      </c>
    </row>
    <row r="21" spans="1:7" ht="16.5" x14ac:dyDescent="0.25">
      <c r="A21" s="4" t="s">
        <v>18</v>
      </c>
      <c r="B21" s="4">
        <v>457</v>
      </c>
      <c r="C21" s="4">
        <v>257</v>
      </c>
      <c r="D21" s="4">
        <v>200</v>
      </c>
      <c r="E21" s="4">
        <v>3924</v>
      </c>
      <c r="F21" s="4">
        <v>2563</v>
      </c>
      <c r="G21" s="4">
        <v>1361</v>
      </c>
    </row>
    <row r="22" spans="1:7" ht="16.5" x14ac:dyDescent="0.25">
      <c r="A22" s="4" t="s">
        <v>19</v>
      </c>
      <c r="B22" s="4">
        <v>166</v>
      </c>
      <c r="C22" s="4">
        <v>96</v>
      </c>
      <c r="D22" s="4">
        <v>70</v>
      </c>
      <c r="E22" s="4">
        <v>1871</v>
      </c>
      <c r="F22" s="4">
        <v>1042</v>
      </c>
      <c r="G22" s="4">
        <v>829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0DDA-655C-4CB0-836E-9803855D0D6A}">
  <dimension ref="A1:I23"/>
  <sheetViews>
    <sheetView showGridLines="0" workbookViewId="0">
      <selection activeCell="E26" sqref="E26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 x14ac:dyDescent="0.25"/>
    <row r="3" spans="1:9" ht="46.5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 x14ac:dyDescent="0.25"/>
    <row r="5" spans="1:9" ht="18" customHeight="1" x14ac:dyDescent="0.25">
      <c r="A5" s="27" t="s">
        <v>33</v>
      </c>
      <c r="B5" s="25"/>
      <c r="C5" s="25"/>
      <c r="D5" s="25"/>
      <c r="E5" s="25"/>
      <c r="F5" s="25"/>
      <c r="G5" s="25"/>
      <c r="H5" s="25"/>
      <c r="I5" s="25"/>
    </row>
    <row r="6" spans="1:9" ht="18" customHeight="1" x14ac:dyDescent="0.25">
      <c r="A6" s="27" t="s">
        <v>34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 x14ac:dyDescent="0.25"/>
    <row r="8" spans="1:9" ht="15.4" customHeight="1" x14ac:dyDescent="0.25"/>
    <row r="9" spans="1:9" ht="18" customHeight="1" x14ac:dyDescent="0.25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 x14ac:dyDescent="0.25"/>
    <row r="11" spans="1:9" x14ac:dyDescent="0.25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</row>
    <row r="12" spans="1:9" x14ac:dyDescent="0.25">
      <c r="A12" s="2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2520</v>
      </c>
      <c r="C14" s="3">
        <v>1266</v>
      </c>
      <c r="D14" s="3">
        <v>1254</v>
      </c>
      <c r="E14" s="3">
        <v>17727</v>
      </c>
      <c r="F14" s="3">
        <v>10270</v>
      </c>
      <c r="G14" s="3">
        <v>7457</v>
      </c>
    </row>
    <row r="15" spans="1:9" ht="16.5" x14ac:dyDescent="0.25">
      <c r="A15" s="4" t="s">
        <v>12</v>
      </c>
      <c r="B15" s="4">
        <v>51</v>
      </c>
      <c r="C15" s="4">
        <v>22</v>
      </c>
      <c r="D15" s="4">
        <v>29</v>
      </c>
      <c r="E15" s="4">
        <v>77</v>
      </c>
      <c r="F15" s="4">
        <v>30</v>
      </c>
      <c r="G15" s="4">
        <v>47</v>
      </c>
    </row>
    <row r="16" spans="1:9" ht="16.5" x14ac:dyDescent="0.25">
      <c r="A16" s="4" t="s">
        <v>13</v>
      </c>
      <c r="B16" s="4">
        <v>18</v>
      </c>
      <c r="C16" s="4">
        <v>8</v>
      </c>
      <c r="D16" s="4">
        <v>10</v>
      </c>
      <c r="E16" s="4">
        <v>382</v>
      </c>
      <c r="F16" s="4">
        <v>210</v>
      </c>
      <c r="G16" s="4">
        <v>172</v>
      </c>
    </row>
    <row r="17" spans="1:7" ht="16.5" x14ac:dyDescent="0.25">
      <c r="A17" s="4" t="s">
        <v>14</v>
      </c>
      <c r="B17" s="4">
        <v>114</v>
      </c>
      <c r="C17" s="4">
        <v>49</v>
      </c>
      <c r="D17" s="4">
        <v>65</v>
      </c>
      <c r="E17" s="4">
        <v>750</v>
      </c>
      <c r="F17" s="4">
        <v>356</v>
      </c>
      <c r="G17" s="4">
        <v>394</v>
      </c>
    </row>
    <row r="18" spans="1:7" ht="16.5" x14ac:dyDescent="0.25">
      <c r="A18" s="4" t="s">
        <v>15</v>
      </c>
      <c r="B18" s="4">
        <v>368</v>
      </c>
      <c r="C18" s="4">
        <v>179</v>
      </c>
      <c r="D18" s="4">
        <v>189</v>
      </c>
      <c r="E18" s="4">
        <v>1880</v>
      </c>
      <c r="F18" s="4">
        <v>963</v>
      </c>
      <c r="G18" s="4">
        <v>917</v>
      </c>
    </row>
    <row r="19" spans="1:7" ht="16.5" x14ac:dyDescent="0.25">
      <c r="A19" s="4" t="s">
        <v>16</v>
      </c>
      <c r="B19" s="4">
        <v>317</v>
      </c>
      <c r="C19" s="4">
        <v>139</v>
      </c>
      <c r="D19" s="4">
        <v>178</v>
      </c>
      <c r="E19" s="4">
        <v>1826</v>
      </c>
      <c r="F19" s="4">
        <v>922</v>
      </c>
      <c r="G19" s="4">
        <v>904</v>
      </c>
    </row>
    <row r="20" spans="1:7" ht="16.5" x14ac:dyDescent="0.25">
      <c r="A20" s="4" t="s">
        <v>17</v>
      </c>
      <c r="B20" s="4">
        <v>421</v>
      </c>
      <c r="C20" s="4">
        <v>229</v>
      </c>
      <c r="D20" s="4">
        <v>192</v>
      </c>
      <c r="E20" s="4">
        <v>3027</v>
      </c>
      <c r="F20" s="4">
        <v>2118</v>
      </c>
      <c r="G20" s="4">
        <v>909</v>
      </c>
    </row>
    <row r="21" spans="1:7" ht="16.5" x14ac:dyDescent="0.25">
      <c r="A21" s="4" t="s">
        <v>18</v>
      </c>
      <c r="B21" s="4">
        <v>865</v>
      </c>
      <c r="C21" s="4">
        <v>435</v>
      </c>
      <c r="D21" s="4">
        <v>430</v>
      </c>
      <c r="E21" s="4">
        <v>6208</v>
      </c>
      <c r="F21" s="4">
        <v>3686</v>
      </c>
      <c r="G21" s="4">
        <v>2522</v>
      </c>
    </row>
    <row r="22" spans="1:7" ht="16.5" x14ac:dyDescent="0.25">
      <c r="A22" s="4" t="s">
        <v>19</v>
      </c>
      <c r="B22" s="4">
        <v>366</v>
      </c>
      <c r="C22" s="4">
        <v>205</v>
      </c>
      <c r="D22" s="4">
        <v>161</v>
      </c>
      <c r="E22" s="4">
        <v>3577</v>
      </c>
      <c r="F22" s="4">
        <v>1985</v>
      </c>
      <c r="G22" s="4">
        <v>1592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87C7-04A7-4BEB-897B-9199BEF19ABD}">
  <dimension ref="A1:I22"/>
  <sheetViews>
    <sheetView showGridLines="0" workbookViewId="0">
      <selection activeCell="D17" sqref="D17"/>
    </sheetView>
  </sheetViews>
  <sheetFormatPr baseColWidth="10" defaultRowHeight="15" x14ac:dyDescent="0.2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3" spans="1:9" x14ac:dyDescent="0.25">
      <c r="A3" s="34" t="s">
        <v>20</v>
      </c>
      <c r="B3" s="33"/>
      <c r="C3" s="33"/>
      <c r="D3" s="33"/>
      <c r="E3" s="33"/>
      <c r="F3" s="33"/>
      <c r="G3" s="33"/>
      <c r="H3" s="33"/>
      <c r="I3" s="33"/>
    </row>
    <row r="5" spans="1:9" x14ac:dyDescent="0.25">
      <c r="A5" s="35" t="s">
        <v>29</v>
      </c>
      <c r="B5" s="33"/>
      <c r="C5" s="33"/>
      <c r="D5" s="33"/>
      <c r="E5" s="33"/>
      <c r="F5" s="33"/>
      <c r="G5" s="33"/>
      <c r="H5" s="33"/>
      <c r="I5" s="33"/>
    </row>
    <row r="6" spans="1:9" x14ac:dyDescent="0.25">
      <c r="A6" s="35" t="s">
        <v>30</v>
      </c>
      <c r="B6" s="33"/>
      <c r="C6" s="33"/>
      <c r="D6" s="33"/>
      <c r="E6" s="33"/>
      <c r="F6" s="33"/>
      <c r="G6" s="33"/>
      <c r="H6" s="33"/>
      <c r="I6" s="33"/>
    </row>
    <row r="9" spans="1:9" x14ac:dyDescent="0.25">
      <c r="A9" s="36" t="s">
        <v>3</v>
      </c>
      <c r="B9" s="33"/>
      <c r="C9" s="33"/>
      <c r="D9" s="33"/>
      <c r="E9" s="33"/>
      <c r="F9" s="33"/>
      <c r="G9" s="33"/>
      <c r="H9" s="33"/>
      <c r="I9" s="33"/>
    </row>
    <row r="11" spans="1:9" x14ac:dyDescent="0.25">
      <c r="A11" s="37" t="s">
        <v>4</v>
      </c>
      <c r="B11" s="39" t="s">
        <v>5</v>
      </c>
      <c r="C11" s="40"/>
      <c r="D11" s="41"/>
      <c r="E11" s="39" t="s">
        <v>6</v>
      </c>
      <c r="F11" s="40"/>
      <c r="G11" s="41"/>
    </row>
    <row r="12" spans="1:9" x14ac:dyDescent="0.25">
      <c r="A12" s="38"/>
      <c r="B12" s="6" t="s">
        <v>7</v>
      </c>
      <c r="C12" s="6" t="s">
        <v>8</v>
      </c>
      <c r="D12" s="6" t="s">
        <v>9</v>
      </c>
      <c r="E12" s="6" t="s">
        <v>7</v>
      </c>
      <c r="F12" s="6" t="s">
        <v>8</v>
      </c>
      <c r="G12" s="6" t="s">
        <v>9</v>
      </c>
    </row>
    <row r="13" spans="1:9" ht="16.5" x14ac:dyDescent="0.25">
      <c r="A13" s="7" t="s">
        <v>10</v>
      </c>
      <c r="B13" s="7" t="s">
        <v>10</v>
      </c>
      <c r="C13" s="7" t="s">
        <v>10</v>
      </c>
      <c r="D13" s="7" t="s">
        <v>10</v>
      </c>
      <c r="E13" s="7" t="s">
        <v>10</v>
      </c>
      <c r="F13" s="7" t="s">
        <v>10</v>
      </c>
      <c r="G13" s="7" t="s">
        <v>10</v>
      </c>
    </row>
    <row r="14" spans="1:9" ht="16.5" x14ac:dyDescent="0.25">
      <c r="A14" s="8" t="s">
        <v>11</v>
      </c>
      <c r="B14" s="8">
        <v>15998</v>
      </c>
      <c r="C14" s="8">
        <v>8459</v>
      </c>
      <c r="D14" s="8">
        <v>7539</v>
      </c>
      <c r="E14" s="8">
        <v>116925</v>
      </c>
      <c r="F14" s="8">
        <v>66922</v>
      </c>
      <c r="G14" s="8">
        <v>50003</v>
      </c>
    </row>
    <row r="15" spans="1:9" ht="16.5" x14ac:dyDescent="0.25">
      <c r="A15" s="9" t="s">
        <v>12</v>
      </c>
      <c r="B15" s="9">
        <v>246</v>
      </c>
      <c r="C15" s="9">
        <v>125</v>
      </c>
      <c r="D15" s="9">
        <v>121</v>
      </c>
      <c r="E15" s="9">
        <v>394</v>
      </c>
      <c r="F15" s="9">
        <v>195</v>
      </c>
      <c r="G15" s="9">
        <v>199</v>
      </c>
    </row>
    <row r="16" spans="1:9" ht="16.5" x14ac:dyDescent="0.25">
      <c r="A16" s="9" t="s">
        <v>13</v>
      </c>
      <c r="B16" s="9">
        <v>195</v>
      </c>
      <c r="C16" s="9">
        <v>102</v>
      </c>
      <c r="D16" s="9">
        <v>93</v>
      </c>
      <c r="E16" s="9">
        <v>1915</v>
      </c>
      <c r="F16" s="9">
        <v>1021</v>
      </c>
      <c r="G16" s="9">
        <v>894</v>
      </c>
    </row>
    <row r="17" spans="1:7" ht="16.5" x14ac:dyDescent="0.25">
      <c r="A17" s="9" t="s">
        <v>14</v>
      </c>
      <c r="B17" s="9">
        <v>603</v>
      </c>
      <c r="C17" s="9">
        <v>268</v>
      </c>
      <c r="D17" s="9">
        <v>335</v>
      </c>
      <c r="E17" s="9">
        <v>3747</v>
      </c>
      <c r="F17" s="9">
        <v>1798</v>
      </c>
      <c r="G17" s="9">
        <v>1949</v>
      </c>
    </row>
    <row r="18" spans="1:7" ht="16.5" x14ac:dyDescent="0.25">
      <c r="A18" s="9" t="s">
        <v>15</v>
      </c>
      <c r="B18" s="9">
        <v>1226</v>
      </c>
      <c r="C18" s="9">
        <v>547</v>
      </c>
      <c r="D18" s="9">
        <v>679</v>
      </c>
      <c r="E18" s="9">
        <v>11530</v>
      </c>
      <c r="F18" s="9">
        <v>5740</v>
      </c>
      <c r="G18" s="9">
        <v>5790</v>
      </c>
    </row>
    <row r="19" spans="1:7" ht="16.5" x14ac:dyDescent="0.25">
      <c r="A19" s="9" t="s">
        <v>16</v>
      </c>
      <c r="B19" s="9">
        <v>898</v>
      </c>
      <c r="C19" s="9">
        <v>382</v>
      </c>
      <c r="D19" s="9">
        <v>516</v>
      </c>
      <c r="E19" s="9">
        <v>6588</v>
      </c>
      <c r="F19" s="9">
        <v>3443</v>
      </c>
      <c r="G19" s="9">
        <v>3145</v>
      </c>
    </row>
    <row r="20" spans="1:7" ht="16.5" x14ac:dyDescent="0.25">
      <c r="A20" s="9" t="s">
        <v>17</v>
      </c>
      <c r="B20" s="9">
        <v>4319</v>
      </c>
      <c r="C20" s="9">
        <v>2417</v>
      </c>
      <c r="D20" s="9">
        <v>1902</v>
      </c>
      <c r="E20" s="9">
        <v>28944</v>
      </c>
      <c r="F20" s="9">
        <v>17895</v>
      </c>
      <c r="G20" s="9">
        <v>11049</v>
      </c>
    </row>
    <row r="21" spans="1:7" ht="16.5" x14ac:dyDescent="0.25">
      <c r="A21" s="9" t="s">
        <v>18</v>
      </c>
      <c r="B21" s="9">
        <v>7018</v>
      </c>
      <c r="C21" s="9">
        <v>3878</v>
      </c>
      <c r="D21" s="9">
        <v>3140</v>
      </c>
      <c r="E21" s="9">
        <v>49686</v>
      </c>
      <c r="F21" s="9">
        <v>29239</v>
      </c>
      <c r="G21" s="9">
        <v>20447</v>
      </c>
    </row>
    <row r="22" spans="1:7" ht="16.5" x14ac:dyDescent="0.25">
      <c r="A22" s="9" t="s">
        <v>19</v>
      </c>
      <c r="B22" s="9">
        <v>1493</v>
      </c>
      <c r="C22" s="9">
        <v>740</v>
      </c>
      <c r="D22" s="9">
        <v>753</v>
      </c>
      <c r="E22" s="9">
        <v>14121</v>
      </c>
      <c r="F22" s="9">
        <v>7591</v>
      </c>
      <c r="G22" s="9">
        <v>6530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37C3-6C0E-44C4-B8BC-F00F2460329F}">
  <dimension ref="A1:I23"/>
  <sheetViews>
    <sheetView showGridLines="0" workbookViewId="0">
      <selection activeCell="F25" sqref="F25"/>
    </sheetView>
  </sheetViews>
  <sheetFormatPr baseColWidth="10" defaultRowHeight="15" x14ac:dyDescent="0.25"/>
  <cols>
    <col min="1" max="1" width="31.5703125" style="14" customWidth="1"/>
    <col min="2" max="7" width="13.7109375" style="14" customWidth="1"/>
    <col min="8" max="8" width="0" style="14" hidden="1" customWidth="1"/>
    <col min="9" max="9" width="7.28515625" style="14" customWidth="1"/>
    <col min="10" max="16384" width="11.42578125" style="14"/>
  </cols>
  <sheetData>
    <row r="1" spans="1:9" ht="33.75" customHeight="1" x14ac:dyDescent="0.25">
      <c r="A1" s="47"/>
      <c r="B1" s="47"/>
      <c r="C1" s="47"/>
      <c r="D1" s="47"/>
      <c r="E1" s="47"/>
      <c r="F1" s="47"/>
      <c r="G1" s="47"/>
      <c r="H1" s="47"/>
      <c r="I1" s="47"/>
    </row>
    <row r="2" spans="1:9" ht="23.65" customHeight="1" x14ac:dyDescent="0.25"/>
    <row r="3" spans="1:9" ht="46.5" customHeight="1" x14ac:dyDescent="0.25">
      <c r="A3" s="48" t="s">
        <v>35</v>
      </c>
      <c r="B3" s="47"/>
      <c r="C3" s="47"/>
      <c r="D3" s="47"/>
      <c r="E3" s="47"/>
      <c r="F3" s="47"/>
      <c r="G3" s="47"/>
      <c r="H3" s="47"/>
      <c r="I3" s="47"/>
    </row>
    <row r="4" spans="1:9" ht="5.0999999999999996" customHeight="1" x14ac:dyDescent="0.25"/>
    <row r="5" spans="1:9" ht="18" customHeight="1" x14ac:dyDescent="0.25">
      <c r="A5" s="49" t="s">
        <v>36</v>
      </c>
      <c r="B5" s="47"/>
      <c r="C5" s="47"/>
      <c r="D5" s="47"/>
      <c r="E5" s="47"/>
      <c r="F5" s="47"/>
      <c r="G5" s="47"/>
      <c r="H5" s="47"/>
      <c r="I5" s="47"/>
    </row>
    <row r="6" spans="1:9" ht="18" customHeight="1" x14ac:dyDescent="0.25">
      <c r="A6" s="49" t="s">
        <v>2</v>
      </c>
      <c r="B6" s="47"/>
      <c r="C6" s="47"/>
      <c r="D6" s="47"/>
      <c r="E6" s="47"/>
      <c r="F6" s="47"/>
      <c r="G6" s="47"/>
      <c r="H6" s="47"/>
      <c r="I6" s="47"/>
    </row>
    <row r="7" spans="1:9" ht="12.2" customHeight="1" x14ac:dyDescent="0.25"/>
    <row r="8" spans="1:9" ht="15.4" customHeight="1" x14ac:dyDescent="0.25"/>
    <row r="9" spans="1:9" ht="18" customHeight="1" x14ac:dyDescent="0.25">
      <c r="A9" s="50" t="s">
        <v>3</v>
      </c>
      <c r="B9" s="47"/>
      <c r="C9" s="47"/>
      <c r="D9" s="47"/>
      <c r="E9" s="47"/>
      <c r="F9" s="47"/>
      <c r="G9" s="47"/>
      <c r="H9" s="47"/>
      <c r="I9" s="47"/>
    </row>
    <row r="10" spans="1:9" ht="8.4499999999999993" customHeight="1" x14ac:dyDescent="0.25"/>
    <row r="11" spans="1:9" x14ac:dyDescent="0.25">
      <c r="A11" s="42" t="s">
        <v>4</v>
      </c>
      <c r="B11" s="44" t="s">
        <v>5</v>
      </c>
      <c r="C11" s="45"/>
      <c r="D11" s="46"/>
      <c r="E11" s="44" t="s">
        <v>6</v>
      </c>
      <c r="F11" s="45"/>
      <c r="G11" s="46"/>
    </row>
    <row r="12" spans="1:9" x14ac:dyDescent="0.25">
      <c r="A12" s="43"/>
      <c r="B12" s="15" t="s">
        <v>7</v>
      </c>
      <c r="C12" s="15" t="s">
        <v>8</v>
      </c>
      <c r="D12" s="15" t="s">
        <v>9</v>
      </c>
      <c r="E12" s="15" t="s">
        <v>7</v>
      </c>
      <c r="F12" s="15" t="s">
        <v>8</v>
      </c>
      <c r="G12" s="15" t="s">
        <v>9</v>
      </c>
    </row>
    <row r="13" spans="1:9" ht="16.5" x14ac:dyDescent="0.25">
      <c r="A13" s="16" t="s">
        <v>10</v>
      </c>
      <c r="B13" s="16" t="s">
        <v>10</v>
      </c>
      <c r="C13" s="16" t="s">
        <v>10</v>
      </c>
      <c r="D13" s="16" t="s">
        <v>10</v>
      </c>
      <c r="E13" s="16" t="s">
        <v>10</v>
      </c>
      <c r="F13" s="16" t="s">
        <v>10</v>
      </c>
      <c r="G13" s="16" t="s">
        <v>10</v>
      </c>
    </row>
    <row r="14" spans="1:9" ht="16.5" x14ac:dyDescent="0.25">
      <c r="A14" s="17" t="s">
        <v>11</v>
      </c>
      <c r="B14" s="17">
        <v>1759</v>
      </c>
      <c r="C14" s="17">
        <v>911</v>
      </c>
      <c r="D14" s="17">
        <v>848</v>
      </c>
      <c r="E14" s="17">
        <v>17352</v>
      </c>
      <c r="F14" s="17">
        <v>10056</v>
      </c>
      <c r="G14" s="17">
        <v>7296</v>
      </c>
    </row>
    <row r="15" spans="1:9" ht="16.5" x14ac:dyDescent="0.25">
      <c r="A15" s="18" t="s">
        <v>12</v>
      </c>
      <c r="B15" s="18">
        <v>38</v>
      </c>
      <c r="C15" s="18">
        <v>18</v>
      </c>
      <c r="D15" s="18">
        <v>20</v>
      </c>
      <c r="E15" s="18">
        <v>68</v>
      </c>
      <c r="F15" s="18">
        <v>26</v>
      </c>
      <c r="G15" s="18">
        <v>42</v>
      </c>
    </row>
    <row r="16" spans="1:9" ht="16.5" x14ac:dyDescent="0.25">
      <c r="A16" s="18" t="s">
        <v>13</v>
      </c>
      <c r="B16" s="18">
        <v>15</v>
      </c>
      <c r="C16" s="18">
        <v>11</v>
      </c>
      <c r="D16" s="18">
        <v>4</v>
      </c>
      <c r="E16" s="18">
        <v>301</v>
      </c>
      <c r="F16" s="18">
        <v>167</v>
      </c>
      <c r="G16" s="18">
        <v>134</v>
      </c>
    </row>
    <row r="17" spans="1:7" ht="16.5" x14ac:dyDescent="0.25">
      <c r="A17" s="18" t="s">
        <v>14</v>
      </c>
      <c r="B17" s="18">
        <v>42</v>
      </c>
      <c r="C17" s="18">
        <v>23</v>
      </c>
      <c r="D17" s="18">
        <v>19</v>
      </c>
      <c r="E17" s="18">
        <v>573</v>
      </c>
      <c r="F17" s="18">
        <v>301</v>
      </c>
      <c r="G17" s="18">
        <v>272</v>
      </c>
    </row>
    <row r="18" spans="1:7" ht="16.5" x14ac:dyDescent="0.25">
      <c r="A18" s="18" t="s">
        <v>15</v>
      </c>
      <c r="B18" s="18">
        <v>66</v>
      </c>
      <c r="C18" s="18">
        <v>24</v>
      </c>
      <c r="D18" s="18">
        <v>42</v>
      </c>
      <c r="E18" s="18">
        <v>858</v>
      </c>
      <c r="F18" s="18">
        <v>439</v>
      </c>
      <c r="G18" s="18">
        <v>419</v>
      </c>
    </row>
    <row r="19" spans="1:7" ht="16.5" x14ac:dyDescent="0.25">
      <c r="A19" s="18" t="s">
        <v>16</v>
      </c>
      <c r="B19" s="18">
        <v>110</v>
      </c>
      <c r="C19" s="18">
        <v>58</v>
      </c>
      <c r="D19" s="18">
        <v>52</v>
      </c>
      <c r="E19" s="18">
        <v>1023</v>
      </c>
      <c r="F19" s="18">
        <v>546</v>
      </c>
      <c r="G19" s="18">
        <v>477</v>
      </c>
    </row>
    <row r="20" spans="1:7" ht="16.5" x14ac:dyDescent="0.25">
      <c r="A20" s="18" t="s">
        <v>17</v>
      </c>
      <c r="B20" s="18">
        <v>386</v>
      </c>
      <c r="C20" s="18">
        <v>197</v>
      </c>
      <c r="D20" s="18">
        <v>189</v>
      </c>
      <c r="E20" s="18">
        <v>3233</v>
      </c>
      <c r="F20" s="18">
        <v>2057</v>
      </c>
      <c r="G20" s="18">
        <v>1176</v>
      </c>
    </row>
    <row r="21" spans="1:7" ht="16.5" x14ac:dyDescent="0.25">
      <c r="A21" s="18" t="s">
        <v>18</v>
      </c>
      <c r="B21" s="18">
        <v>814</v>
      </c>
      <c r="C21" s="18">
        <v>435</v>
      </c>
      <c r="D21" s="18">
        <v>379</v>
      </c>
      <c r="E21" s="18">
        <v>7464</v>
      </c>
      <c r="F21" s="18">
        <v>4350</v>
      </c>
      <c r="G21" s="18">
        <v>3114</v>
      </c>
    </row>
    <row r="22" spans="1:7" ht="16.5" x14ac:dyDescent="0.25">
      <c r="A22" s="18" t="s">
        <v>19</v>
      </c>
      <c r="B22" s="18">
        <v>288</v>
      </c>
      <c r="C22" s="18">
        <v>145</v>
      </c>
      <c r="D22" s="18">
        <v>143</v>
      </c>
      <c r="E22" s="18">
        <v>3832</v>
      </c>
      <c r="F22" s="18">
        <v>2170</v>
      </c>
      <c r="G22" s="18">
        <v>1662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ENERO</vt:lpstr>
      <vt:lpstr>FEBRERO</vt:lpstr>
      <vt:lpstr>MARZO </vt:lpstr>
      <vt:lpstr>1 TRIM</vt:lpstr>
      <vt:lpstr>ABRIL</vt:lpstr>
      <vt:lpstr>MAYO</vt:lpstr>
      <vt:lpstr>JUNIO</vt:lpstr>
      <vt:lpstr>1 SEMESTRE</vt:lpstr>
      <vt:lpstr>JULIO</vt:lpstr>
      <vt:lpstr>AGOSTO</vt:lpstr>
      <vt:lpstr>SETIEMBRE</vt:lpstr>
      <vt:lpstr>3 TRIMES</vt:lpstr>
      <vt:lpstr>OCTUBRE</vt:lpstr>
      <vt:lpstr>NOVIEMBRE</vt:lpstr>
      <vt:lpstr>DICIEMBRE</vt:lpstr>
      <vt:lpstr>4TO TRIMESRE</vt:lpstr>
      <vt:lpstr>2DO SEMESTRE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ESTADISTICAPC</cp:lastModifiedBy>
  <dcterms:modified xsi:type="dcterms:W3CDTF">2023-01-14T17:01:31Z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